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108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77" i="1" l="1"/>
  <c r="D56" i="1"/>
  <c r="D49" i="1"/>
  <c r="D34" i="1"/>
  <c r="D20" i="1"/>
  <c r="D12" i="1"/>
  <c r="H12" i="1" l="1"/>
  <c r="H77" i="1"/>
  <c r="H69" i="1"/>
  <c r="D69" i="1"/>
  <c r="D62" i="1"/>
  <c r="H41" i="1"/>
  <c r="D41" i="1"/>
  <c r="H34" i="1"/>
  <c r="D27" i="1"/>
  <c r="H20" i="1"/>
</calcChain>
</file>

<file path=xl/sharedStrings.xml><?xml version="1.0" encoding="utf-8"?>
<sst xmlns="http://schemas.openxmlformats.org/spreadsheetml/2006/main" count="101" uniqueCount="65">
  <si>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</si>
  <si>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</si>
  <si>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</si>
  <si>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</si>
  <si>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</si>
  <si>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</si>
  <si>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</si>
  <si>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</si>
  <si>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</si>
  <si>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</si>
  <si>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</si>
  <si>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</si>
  <si>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</si>
  <si>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</si>
  <si>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</si>
  <si>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</si>
  <si>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</si>
  <si>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</si>
  <si>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_Завтрак</t>
  </si>
  <si>
    <t>Какао с молоком</t>
  </si>
  <si>
    <t>Масло порциями</t>
  </si>
  <si>
    <t>Хлеб йодированный</t>
  </si>
  <si>
    <t>Итого за _Завтрак</t>
  </si>
  <si>
    <t>Картофельное пюре</t>
  </si>
  <si>
    <t>День/неделя: Вторник-1</t>
  </si>
  <si>
    <t>Омлет запеченный с сыром</t>
  </si>
  <si>
    <t>День/неделя: Среда-1</t>
  </si>
  <si>
    <t>270М/ссж,331М</t>
  </si>
  <si>
    <t>Котлеты московские со сметанно томатным соусом</t>
  </si>
  <si>
    <t>125М</t>
  </si>
  <si>
    <t>Картофель отварной с зеленью</t>
  </si>
  <si>
    <t>377М/ссж</t>
  </si>
  <si>
    <t>224М, 326М</t>
  </si>
  <si>
    <t>Запеканка творожная с молочным соусом</t>
  </si>
  <si>
    <t>15М</t>
  </si>
  <si>
    <t>Сыр порционный</t>
  </si>
  <si>
    <t>День/неделя: Пятница-1</t>
  </si>
  <si>
    <t>312М/ссж</t>
  </si>
  <si>
    <t>День/неделя: Понедельник-2</t>
  </si>
  <si>
    <t>Котлеты рыбные</t>
  </si>
  <si>
    <t>302М</t>
  </si>
  <si>
    <t>Рис отварной</t>
  </si>
  <si>
    <t>День/неделя: Вторник-2</t>
  </si>
  <si>
    <t>221М,326М</t>
  </si>
  <si>
    <t>Сырники с морковью и фруктовым соусом</t>
  </si>
  <si>
    <t>162К</t>
  </si>
  <si>
    <t>Запеканка картофельная с печенью</t>
  </si>
  <si>
    <t>День/неделя: Четверг-2</t>
  </si>
  <si>
    <t>279М,330М</t>
  </si>
  <si>
    <t>Тефтели куриные со сметанным соусом</t>
  </si>
  <si>
    <t>Макаронные изделия отварные</t>
  </si>
  <si>
    <t>День/неделя: Пятница-2</t>
  </si>
  <si>
    <t>Каша молочная "Дружба"</t>
  </si>
  <si>
    <t>Итого</t>
  </si>
  <si>
    <t>Каша манная молочная слив/м сахар</t>
  </si>
  <si>
    <t>Овощная закуска</t>
  </si>
  <si>
    <t>Чай с сахаром  лимоном</t>
  </si>
  <si>
    <t>Гуляш мясной</t>
  </si>
  <si>
    <t>Чай с  сахаром /лимоном</t>
  </si>
  <si>
    <t>Чай с   сахаром/лимоном</t>
  </si>
  <si>
    <t>Чай с сахаром лимон</t>
  </si>
  <si>
    <t>Чай с  сахаром</t>
  </si>
  <si>
    <t>Чай с сахаром/лимон</t>
  </si>
  <si>
    <t>Фрукты свежие</t>
  </si>
  <si>
    <t>Фрукта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</si>
</sst>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0.000"/>
    <numFmt numFmtId="167" formatCode="0&quot;М&quot;"/>
    <numFmt numFmtId="168" formatCode="0&quot;М/ссж&quot;"/>
    <numFmt numFmtId="169" formatCode="0&quot;М/иоп&quot;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Times New Roman"/>
      <family val="2"/>
    </font>
    <font>
      <b/>
      <sz val="8"/>
      <name val="Times New Roman"/>
      <family val="2"/>
    </font>
    <font>
      <b/>
      <sz val="10"/>
      <name val="Times New Roman"/>
      <family val="2"/>
    </font>
    <font>
      <b/>
      <i/>
      <sz val="8"/>
      <name val="Times New Roman"/>
      <family val="2"/>
    </font>
    <font>
      <b/>
      <sz val="8"/>
      <name val="Times New Roman"/>
      <family val="1"/>
      <charset val="204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theme="1"/>
      <name val="Times New Roman"/>
      <family val="2"/>
    </font>
    <font>
      <b/>
      <i/>
      <sz val="8"/>
      <color theme="1"/>
      <name val="Times New Roman"/>
      <family val="2"/>
    </font>
    <font>
      <b/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00B0F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1" xfId="1" applyBorder="1"/>
    <xf numFmtId="166" fontId="7" fillId="0" borderId="1" xfId="4" applyNumberFormat="1" applyFont="1" applyBorder="1" applyAlignment="1">
      <alignment horizontal="center" vertical="center" wrapText="1"/>
    </xf>
    <xf numFmtId="0" fontId="1" fillId="5" borderId="0" xfId="1" applyFill="1"/>
    <xf numFmtId="0" fontId="7" fillId="0" borderId="1" xfId="4" applyNumberFormat="1" applyFont="1" applyBorder="1" applyAlignment="1">
      <alignment vertical="center"/>
    </xf>
    <xf numFmtId="0" fontId="8" fillId="5" borderId="3" xfId="4" applyNumberFormat="1" applyFont="1" applyFill="1" applyBorder="1" applyAlignment="1">
      <alignment vertical="center"/>
    </xf>
    <xf numFmtId="0" fontId="9" fillId="5" borderId="3" xfId="4" applyNumberFormat="1" applyFont="1" applyFill="1" applyBorder="1" applyAlignment="1">
      <alignment horizontal="center" vertical="center"/>
    </xf>
    <xf numFmtId="1" fontId="9" fillId="5" borderId="3" xfId="4" applyNumberFormat="1" applyFont="1" applyFill="1" applyBorder="1" applyAlignment="1">
      <alignment horizontal="center" vertical="center"/>
    </xf>
    <xf numFmtId="166" fontId="8" fillId="5" borderId="1" xfId="4" applyNumberFormat="1" applyFont="1" applyFill="1" applyBorder="1" applyAlignment="1">
      <alignment horizontal="center" vertical="center" wrapText="1"/>
    </xf>
    <xf numFmtId="168" fontId="14" fillId="5" borderId="1" xfId="3" applyNumberFormat="1" applyFont="1" applyFill="1" applyBorder="1" applyAlignment="1">
      <alignment horizontal="center" vertical="center" wrapText="1"/>
    </xf>
    <xf numFmtId="0" fontId="14" fillId="5" borderId="1" xfId="3" applyNumberFormat="1" applyFont="1" applyFill="1" applyBorder="1" applyAlignment="1">
      <alignment horizontal="left" vertical="center" wrapText="1"/>
    </xf>
    <xf numFmtId="1" fontId="14" fillId="5" borderId="1" xfId="3" applyNumberFormat="1" applyFont="1" applyFill="1" applyBorder="1" applyAlignment="1">
      <alignment horizontal="center" vertical="center" wrapText="1"/>
    </xf>
    <xf numFmtId="166" fontId="14" fillId="5" borderId="1" xfId="3" applyNumberFormat="1" applyFont="1" applyFill="1" applyBorder="1" applyAlignment="1">
      <alignment horizontal="center" vertical="center" wrapText="1"/>
    </xf>
    <xf numFmtId="166" fontId="14" fillId="5" borderId="1" xfId="6" applyNumberFormat="1" applyFont="1" applyFill="1" applyBorder="1" applyAlignment="1">
      <alignment horizontal="center" vertical="center" wrapText="1"/>
    </xf>
    <xf numFmtId="0" fontId="14" fillId="5" borderId="1" xfId="6" applyNumberFormat="1" applyFont="1" applyFill="1" applyBorder="1" applyAlignment="1">
      <alignment horizontal="center" vertical="center" wrapText="1"/>
    </xf>
    <xf numFmtId="167" fontId="14" fillId="5" borderId="1" xfId="6" applyNumberFormat="1" applyFont="1" applyFill="1" applyBorder="1" applyAlignment="1">
      <alignment horizontal="center" vertical="center" wrapText="1"/>
    </xf>
    <xf numFmtId="167" fontId="14" fillId="5" borderId="1" xfId="3" applyNumberFormat="1" applyFont="1" applyFill="1" applyBorder="1" applyAlignment="1">
      <alignment horizontal="center" vertical="center" wrapText="1"/>
    </xf>
    <xf numFmtId="0" fontId="14" fillId="5" borderId="1" xfId="3" applyNumberFormat="1" applyFont="1" applyFill="1" applyBorder="1" applyAlignment="1">
      <alignment horizontal="center" vertical="center" wrapText="1"/>
    </xf>
    <xf numFmtId="167" fontId="5" fillId="5" borderId="1" xfId="5" applyNumberFormat="1" applyFont="1" applyFill="1" applyBorder="1" applyAlignment="1">
      <alignment horizontal="center" vertical="center" wrapText="1"/>
    </xf>
    <xf numFmtId="0" fontId="5" fillId="5" borderId="1" xfId="5" applyNumberFormat="1" applyFont="1" applyFill="1" applyBorder="1" applyAlignment="1">
      <alignment horizontal="left" vertical="center" wrapText="1"/>
    </xf>
    <xf numFmtId="1" fontId="5" fillId="5" borderId="1" xfId="5" applyNumberFormat="1" applyFont="1" applyFill="1" applyBorder="1" applyAlignment="1">
      <alignment horizontal="center" vertical="center" wrapText="1"/>
    </xf>
    <xf numFmtId="0" fontId="5" fillId="5" borderId="1" xfId="4" applyNumberFormat="1" applyFont="1" applyFill="1" applyBorder="1" applyAlignment="1">
      <alignment horizontal="center" vertical="center" wrapText="1"/>
    </xf>
    <xf numFmtId="0" fontId="5" fillId="5" borderId="1" xfId="4" applyNumberFormat="1" applyFont="1" applyFill="1" applyBorder="1" applyAlignment="1">
      <alignment horizontal="left" vertical="center" wrapText="1"/>
    </xf>
    <xf numFmtId="1" fontId="5" fillId="5" borderId="1" xfId="4" applyNumberFormat="1" applyFont="1" applyFill="1" applyBorder="1" applyAlignment="1">
      <alignment horizontal="center" vertical="center" wrapText="1"/>
    </xf>
    <xf numFmtId="167" fontId="5" fillId="5" borderId="1" xfId="4" applyNumberFormat="1" applyFont="1" applyFill="1" applyBorder="1" applyAlignment="1">
      <alignment horizontal="center" vertical="center" wrapText="1"/>
    </xf>
    <xf numFmtId="0" fontId="14" fillId="5" borderId="1" xfId="6" applyNumberFormat="1" applyFont="1" applyFill="1" applyBorder="1" applyAlignment="1">
      <alignment horizontal="left" vertical="center" wrapText="1"/>
    </xf>
    <xf numFmtId="0" fontId="5" fillId="5" borderId="1" xfId="2" applyNumberFormat="1" applyFont="1" applyFill="1" applyBorder="1" applyAlignment="1">
      <alignment horizontal="left" vertical="center" wrapText="1"/>
    </xf>
    <xf numFmtId="1" fontId="5" fillId="5" borderId="1" xfId="2" applyNumberFormat="1" applyFont="1" applyFill="1" applyBorder="1" applyAlignment="1">
      <alignment horizontal="center" vertical="center" wrapText="1"/>
    </xf>
    <xf numFmtId="168" fontId="5" fillId="5" borderId="1" xfId="5" applyNumberFormat="1" applyFont="1" applyFill="1" applyBorder="1" applyAlignment="1">
      <alignment horizontal="center" vertical="center" wrapText="1"/>
    </xf>
    <xf numFmtId="166" fontId="5" fillId="5" borderId="1" xfId="5" applyNumberFormat="1" applyFont="1" applyFill="1" applyBorder="1" applyAlignment="1">
      <alignment horizontal="center" vertical="center" wrapText="1"/>
    </xf>
    <xf numFmtId="1" fontId="14" fillId="5" borderId="3" xfId="3" applyNumberFormat="1" applyFont="1" applyFill="1" applyBorder="1" applyAlignment="1">
      <alignment horizontal="center" vertical="center" wrapText="1"/>
    </xf>
    <xf numFmtId="1" fontId="14" fillId="5" borderId="1" xfId="6" applyNumberFormat="1" applyFont="1" applyFill="1" applyBorder="1" applyAlignment="1">
      <alignment horizontal="center" vertical="center" wrapText="1"/>
    </xf>
    <xf numFmtId="167" fontId="5" fillId="5" borderId="1" xfId="3" applyNumberFormat="1" applyFont="1" applyFill="1" applyBorder="1" applyAlignment="1">
      <alignment horizontal="center" vertical="center" wrapText="1"/>
    </xf>
    <xf numFmtId="166" fontId="5" fillId="5" borderId="1" xfId="4" applyNumberFormat="1" applyFont="1" applyFill="1" applyBorder="1" applyAlignment="1">
      <alignment horizontal="center" vertical="center" wrapText="1"/>
    </xf>
    <xf numFmtId="1" fontId="9" fillId="5" borderId="1" xfId="4" applyNumberFormat="1" applyFont="1" applyFill="1" applyBorder="1" applyAlignment="1">
      <alignment horizontal="center" vertical="center" wrapText="1"/>
    </xf>
    <xf numFmtId="0" fontId="5" fillId="5" borderId="1" xfId="5" applyNumberFormat="1" applyFont="1" applyFill="1" applyBorder="1" applyAlignment="1">
      <alignment horizontal="center" vertical="center" wrapText="1"/>
    </xf>
    <xf numFmtId="1" fontId="5" fillId="5" borderId="3" xfId="4" applyNumberFormat="1" applyFont="1" applyFill="1" applyBorder="1" applyAlignment="1">
      <alignment horizontal="center" vertical="center" wrapText="1"/>
    </xf>
    <xf numFmtId="0" fontId="4" fillId="5" borderId="0" xfId="4" applyFill="1"/>
    <xf numFmtId="166" fontId="5" fillId="5" borderId="1" xfId="6" applyNumberFormat="1" applyFont="1" applyFill="1" applyBorder="1" applyAlignment="1">
      <alignment horizontal="center" vertical="center" wrapText="1"/>
    </xf>
    <xf numFmtId="0" fontId="5" fillId="5" borderId="1" xfId="6" applyNumberFormat="1" applyFont="1" applyFill="1" applyBorder="1" applyAlignment="1">
      <alignment horizontal="center" vertical="center" wrapText="1"/>
    </xf>
    <xf numFmtId="2" fontId="5" fillId="5" borderId="1" xfId="5" applyNumberFormat="1" applyFont="1" applyFill="1" applyBorder="1" applyAlignment="1">
      <alignment horizontal="center" vertical="center" wrapText="1"/>
    </xf>
    <xf numFmtId="1" fontId="14" fillId="5" borderId="1" xfId="4" applyNumberFormat="1" applyFont="1" applyFill="1" applyBorder="1" applyAlignment="1">
      <alignment horizontal="center" vertical="center" wrapText="1"/>
    </xf>
    <xf numFmtId="167" fontId="5" fillId="5" borderId="1" xfId="6" applyNumberFormat="1" applyFont="1" applyFill="1" applyBorder="1" applyAlignment="1">
      <alignment horizontal="center" vertical="center" wrapText="1"/>
    </xf>
    <xf numFmtId="0" fontId="5" fillId="5" borderId="1" xfId="6" applyNumberFormat="1" applyFont="1" applyFill="1" applyBorder="1" applyAlignment="1">
      <alignment horizontal="left" vertical="center" wrapText="1"/>
    </xf>
    <xf numFmtId="1" fontId="5" fillId="5" borderId="1" xfId="6" applyNumberFormat="1" applyFont="1" applyFill="1" applyBorder="1" applyAlignment="1">
      <alignment horizontal="center" vertical="center" wrapText="1"/>
    </xf>
    <xf numFmtId="0" fontId="1" fillId="5" borderId="0" xfId="1" applyFont="1" applyFill="1"/>
    <xf numFmtId="169" fontId="5" fillId="5" borderId="1" xfId="4" applyNumberFormat="1" applyFont="1" applyFill="1" applyBorder="1" applyAlignment="1">
      <alignment horizontal="center" vertical="center" wrapText="1"/>
    </xf>
    <xf numFmtId="1" fontId="5" fillId="5" borderId="0" xfId="4" applyNumberFormat="1" applyFont="1" applyFill="1" applyBorder="1" applyAlignment="1">
      <alignment horizontal="center" vertical="center" wrapText="1"/>
    </xf>
    <xf numFmtId="167" fontId="14" fillId="5" borderId="1" xfId="4" applyNumberFormat="1" applyFont="1" applyFill="1" applyBorder="1" applyAlignment="1">
      <alignment horizontal="center" vertical="center" wrapText="1"/>
    </xf>
    <xf numFmtId="0" fontId="15" fillId="5" borderId="3" xfId="4" applyNumberFormat="1" applyFont="1" applyFill="1" applyBorder="1" applyAlignment="1">
      <alignment vertical="center"/>
    </xf>
    <xf numFmtId="0" fontId="16" fillId="5" borderId="3" xfId="4" applyNumberFormat="1" applyFont="1" applyFill="1" applyBorder="1" applyAlignment="1">
      <alignment horizontal="center" vertical="center"/>
    </xf>
    <xf numFmtId="1" fontId="16" fillId="5" borderId="3" xfId="4" applyNumberFormat="1" applyFont="1" applyFill="1" applyBorder="1" applyAlignment="1">
      <alignment horizontal="center" vertical="center"/>
    </xf>
    <xf numFmtId="166" fontId="15" fillId="5" borderId="1" xfId="4" applyNumberFormat="1" applyFont="1" applyFill="1" applyBorder="1" applyAlignment="1">
      <alignment horizontal="center" vertical="center" wrapText="1"/>
    </xf>
    <xf numFmtId="0" fontId="14" fillId="5" borderId="1" xfId="4" applyNumberFormat="1" applyFont="1" applyFill="1" applyBorder="1" applyAlignment="1">
      <alignment horizontal="center" vertical="center" wrapText="1"/>
    </xf>
    <xf numFmtId="0" fontId="8" fillId="0" borderId="4" xfId="4" applyNumberFormat="1" applyFont="1" applyBorder="1" applyAlignment="1">
      <alignment horizontal="center" vertical="center" wrapText="1"/>
    </xf>
    <xf numFmtId="0" fontId="7" fillId="6" borderId="1" xfId="4" applyNumberFormat="1" applyFont="1" applyFill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center"/>
    </xf>
    <xf numFmtId="9" fontId="10" fillId="0" borderId="0" xfId="1" applyNumberFormat="1" applyFont="1" applyBorder="1" applyAlignment="1">
      <alignment horizontal="center"/>
    </xf>
    <xf numFmtId="9" fontId="3" fillId="8" borderId="0" xfId="1" applyNumberFormat="1" applyFont="1" applyFill="1" applyBorder="1" applyAlignment="1">
      <alignment horizontal="center" vertical="center"/>
    </xf>
    <xf numFmtId="10" fontId="3" fillId="2" borderId="0" xfId="1" applyNumberFormat="1" applyFont="1" applyFill="1" applyBorder="1" applyAlignment="1">
      <alignment horizontal="center" vertical="center"/>
    </xf>
    <xf numFmtId="9" fontId="3" fillId="4" borderId="0" xfId="1" applyNumberFormat="1" applyFont="1" applyFill="1" applyBorder="1" applyAlignment="1">
      <alignment horizontal="center"/>
    </xf>
    <xf numFmtId="9" fontId="3" fillId="7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right" vertical="center"/>
    </xf>
    <xf numFmtId="9" fontId="3" fillId="3" borderId="0" xfId="1" applyNumberFormat="1" applyFont="1" applyFill="1" applyBorder="1" applyAlignment="1">
      <alignment horizontal="center" vertical="center" wrapText="1"/>
    </xf>
    <xf numFmtId="1" fontId="11" fillId="0" borderId="0" xfId="1" applyNumberFormat="1" applyFont="1" applyBorder="1"/>
    <xf numFmtId="164" fontId="11" fillId="0" borderId="0" xfId="1" applyNumberFormat="1" applyFont="1" applyBorder="1"/>
    <xf numFmtId="0" fontId="11" fillId="0" borderId="0" xfId="1" applyFont="1" applyBorder="1"/>
    <xf numFmtId="0" fontId="10" fillId="4" borderId="0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2" fillId="4" borderId="0" xfId="1" applyFont="1" applyFill="1" applyBorder="1" applyAlignment="1">
      <alignment horizontal="center"/>
    </xf>
    <xf numFmtId="0" fontId="13" fillId="0" borderId="0" xfId="1" applyFont="1" applyBorder="1"/>
    <xf numFmtId="165" fontId="12" fillId="4" borderId="0" xfId="1" applyNumberFormat="1" applyFont="1" applyFill="1" applyBorder="1" applyAlignment="1">
      <alignment horizontal="center"/>
    </xf>
    <xf numFmtId="165" fontId="3" fillId="4" borderId="0" xfId="1" applyNumberFormat="1" applyFont="1" applyFill="1" applyBorder="1" applyAlignment="1">
      <alignment horizontal="center"/>
    </xf>
    <xf numFmtId="0" fontId="10" fillId="0" borderId="0" xfId="1" applyFont="1" applyBorder="1"/>
    <xf numFmtId="10" fontId="10" fillId="0" borderId="0" xfId="1" applyNumberFormat="1" applyFont="1" applyBorder="1"/>
    <xf numFmtId="0" fontId="14" fillId="5" borderId="0" xfId="4" applyNumberFormat="1" applyFont="1" applyFill="1" applyBorder="1" applyAlignment="1">
      <alignment horizontal="center" vertical="center" wrapText="1"/>
    </xf>
    <xf numFmtId="0" fontId="14" fillId="5" borderId="3" xfId="3" applyNumberFormat="1" applyFont="1" applyFill="1" applyBorder="1" applyAlignment="1">
      <alignment horizontal="left" vertical="center" wrapText="1"/>
    </xf>
    <xf numFmtId="0" fontId="7" fillId="6" borderId="1" xfId="4" applyNumberFormat="1" applyFont="1" applyFill="1" applyBorder="1" applyAlignment="1">
      <alignment horizontal="center" vertical="center" wrapText="1"/>
    </xf>
    <xf numFmtId="0" fontId="7" fillId="6" borderId="4" xfId="4" applyNumberFormat="1" applyFont="1" applyFill="1" applyBorder="1" applyAlignment="1">
      <alignment horizontal="center" vertical="center" wrapText="1"/>
    </xf>
    <xf numFmtId="0" fontId="6" fillId="5" borderId="1" xfId="4" applyNumberFormat="1" applyFont="1" applyFill="1" applyBorder="1" applyAlignment="1">
      <alignment horizontal="left" vertical="center" wrapText="1"/>
    </xf>
    <xf numFmtId="0" fontId="7" fillId="6" borderId="5" xfId="4" applyNumberFormat="1" applyFont="1" applyFill="1" applyBorder="1" applyAlignment="1">
      <alignment horizontal="center" vertical="center" wrapText="1"/>
    </xf>
    <xf numFmtId="0" fontId="7" fillId="6" borderId="2" xfId="4" applyNumberFormat="1" applyFont="1" applyFill="1" applyBorder="1" applyAlignment="1">
      <alignment horizontal="center" vertical="center" wrapText="1"/>
    </xf>
    <xf numFmtId="0" fontId="8" fillId="0" borderId="4" xfId="4" applyNumberFormat="1" applyFont="1" applyBorder="1" applyAlignment="1">
      <alignment horizontal="center" vertical="center" wrapText="1"/>
    </xf>
    <xf numFmtId="0" fontId="8" fillId="5" borderId="4" xfId="4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right" vertical="center" wrapText="1"/>
    </xf>
    <xf numFmtId="0" fontId="2" fillId="4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2" fillId="7" borderId="0" xfId="1" applyFont="1" applyFill="1" applyBorder="1" applyAlignment="1">
      <alignment horizontal="right" vertical="center"/>
    </xf>
    <xf numFmtId="0" fontId="2" fillId="8" borderId="0" xfId="1" applyFont="1" applyFill="1" applyBorder="1" applyAlignment="1">
      <alignment horizontal="right" vertical="center" wrapText="1"/>
    </xf>
  </cellXfs>
  <cellStyles count="8">
    <cellStyle name="Обычный" xfId="0" builtinId="0"/>
    <cellStyle name="Обычный 2" xfId="1"/>
    <cellStyle name="Обычный_2 неделя" xfId="2"/>
    <cellStyle name="Обычный_Лист1" xfId="3"/>
    <cellStyle name="Обычный_Лист2" xfId="4"/>
    <cellStyle name="Обычный_ХЭХ 1С" xfId="5"/>
    <cellStyle name="Обычный_ХЭХ из 1С  (2)" xfId="6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16"/>
  <sheetViews>
    <sheetView tabSelected="1" view="pageBreakPreview" topLeftCell="B1" zoomScaleNormal="100" zoomScaleSheetLayoutView="100" workbookViewId="0">
      <selection activeCell="T80" sqref="T80"/>
    </sheetView>
  </sheetViews>
  <sheetFormatPr defaultRowHeight="15" x14ac:dyDescent="0.25"/>
  <cols>
    <col min="3" max="3" width="16.28515625" customWidth="1"/>
    <col min="8" max="8" width="7.7109375" customWidth="1"/>
    <col min="10" max="10" width="8" customWidth="1"/>
    <col min="11" max="11" width="8.140625" customWidth="1"/>
    <col min="12" max="13" width="7.7109375" customWidth="1"/>
    <col min="14" max="14" width="7.28515625" customWidth="1"/>
  </cols>
  <sheetData>
    <row r="3" spans="2:16" x14ac:dyDescent="0.25">
      <c r="B3" s="80" t="s">
        <v>0</v>
      </c>
      <c r="C3" s="80" t="s">
        <v>1</v>
      </c>
      <c r="D3" s="80" t="s">
        <v>2</v>
      </c>
      <c r="E3" s="77" t="s">
        <v>3</v>
      </c>
      <c r="F3" s="77"/>
      <c r="G3" s="77"/>
      <c r="H3" s="80" t="s">
        <v>4</v>
      </c>
      <c r="I3" s="77" t="s">
        <v>5</v>
      </c>
      <c r="J3" s="77"/>
      <c r="K3" s="77"/>
      <c r="L3" s="77"/>
      <c r="M3" s="78" t="s">
        <v>6</v>
      </c>
      <c r="N3" s="78"/>
      <c r="O3" s="78"/>
      <c r="P3" s="78"/>
    </row>
    <row r="4" spans="2:16" ht="42" customHeight="1" x14ac:dyDescent="0.25">
      <c r="B4" s="81"/>
      <c r="C4" s="81"/>
      <c r="D4" s="81"/>
      <c r="E4" s="55" t="s">
        <v>7</v>
      </c>
      <c r="F4" s="55" t="s">
        <v>8</v>
      </c>
      <c r="G4" s="55" t="s">
        <v>9</v>
      </c>
      <c r="H4" s="81"/>
      <c r="I4" s="55" t="s">
        <v>10</v>
      </c>
      <c r="J4" s="55" t="s">
        <v>11</v>
      </c>
      <c r="K4" s="55" t="s">
        <v>12</v>
      </c>
      <c r="L4" s="55" t="s">
        <v>13</v>
      </c>
      <c r="M4" s="55" t="s">
        <v>14</v>
      </c>
      <c r="N4" s="55" t="s">
        <v>15</v>
      </c>
      <c r="O4" s="55" t="s">
        <v>16</v>
      </c>
      <c r="P4" s="55" t="s">
        <v>17</v>
      </c>
    </row>
    <row r="5" spans="2:16" x14ac:dyDescent="0.25">
      <c r="B5" s="82" t="s">
        <v>18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2:16" ht="14.45" x14ac:dyDescent="0.3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2:16" ht="33.75" x14ac:dyDescent="0.25">
      <c r="B7" s="24">
        <v>120</v>
      </c>
      <c r="C7" s="22" t="s">
        <v>54</v>
      </c>
      <c r="D7" s="23">
        <v>200</v>
      </c>
      <c r="E7" s="33">
        <v>4.673</v>
      </c>
      <c r="F7" s="33">
        <v>3.8679999999999999</v>
      </c>
      <c r="G7" s="33">
        <v>17.297999999999998</v>
      </c>
      <c r="H7" s="33">
        <v>285</v>
      </c>
      <c r="I7" s="33">
        <v>4.7E-2</v>
      </c>
      <c r="J7" s="33">
        <v>0.6</v>
      </c>
      <c r="K7" s="33">
        <v>16.399999999999999</v>
      </c>
      <c r="L7" s="33">
        <v>0.25600000000000001</v>
      </c>
      <c r="M7" s="33">
        <v>124.896</v>
      </c>
      <c r="N7" s="33">
        <v>104.7</v>
      </c>
      <c r="O7" s="33">
        <v>16.648</v>
      </c>
      <c r="P7" s="33">
        <v>0.374</v>
      </c>
    </row>
    <row r="8" spans="2:16" x14ac:dyDescent="0.25">
      <c r="B8" s="24">
        <v>382</v>
      </c>
      <c r="C8" s="22" t="s">
        <v>19</v>
      </c>
      <c r="D8" s="23">
        <v>180</v>
      </c>
      <c r="E8" s="33">
        <v>3.1419999999999999</v>
      </c>
      <c r="F8" s="33">
        <v>2.5110000000000001</v>
      </c>
      <c r="G8" s="33">
        <v>16.344000000000001</v>
      </c>
      <c r="H8" s="33">
        <v>101.58199999999999</v>
      </c>
      <c r="I8" s="33">
        <v>1.9800000000000002E-2</v>
      </c>
      <c r="J8" s="33">
        <v>0.48599999999999999</v>
      </c>
      <c r="K8" s="33">
        <v>8.1969999999999992</v>
      </c>
      <c r="L8" s="33">
        <v>9.9000000000000008E-3</v>
      </c>
      <c r="M8" s="33">
        <v>101.34699999999999</v>
      </c>
      <c r="N8" s="33">
        <v>94.122</v>
      </c>
      <c r="O8" s="33">
        <v>25.11</v>
      </c>
      <c r="P8" s="33">
        <v>0.83</v>
      </c>
    </row>
    <row r="9" spans="2:16" x14ac:dyDescent="0.25">
      <c r="B9" s="24">
        <v>14</v>
      </c>
      <c r="C9" s="22" t="s">
        <v>20</v>
      </c>
      <c r="D9" s="23">
        <v>10</v>
      </c>
      <c r="E9" s="33">
        <v>0.08</v>
      </c>
      <c r="F9" s="33">
        <v>7.25</v>
      </c>
      <c r="G9" s="33">
        <v>0.13</v>
      </c>
      <c r="H9" s="33">
        <v>66.09</v>
      </c>
      <c r="I9" s="33">
        <v>1E-3</v>
      </c>
      <c r="J9" s="21"/>
      <c r="K9" s="33">
        <v>40</v>
      </c>
      <c r="L9" s="33">
        <v>0.1</v>
      </c>
      <c r="M9" s="33">
        <v>2.4</v>
      </c>
      <c r="N9" s="33">
        <v>3</v>
      </c>
      <c r="O9" s="21"/>
      <c r="P9" s="33">
        <v>0.02</v>
      </c>
    </row>
    <row r="10" spans="2:16" x14ac:dyDescent="0.25">
      <c r="B10" s="48">
        <v>18</v>
      </c>
      <c r="C10" s="10" t="s">
        <v>21</v>
      </c>
      <c r="D10" s="11">
        <v>40</v>
      </c>
      <c r="E10" s="13">
        <v>3.04</v>
      </c>
      <c r="F10" s="13">
        <v>1.1200000000000001</v>
      </c>
      <c r="G10" s="13">
        <v>20.560000000000002</v>
      </c>
      <c r="H10" s="13">
        <v>104.48</v>
      </c>
      <c r="I10" s="13">
        <v>6.2000000000000006E-2</v>
      </c>
      <c r="J10" s="13">
        <v>0.8</v>
      </c>
      <c r="K10" s="13">
        <v>0</v>
      </c>
      <c r="L10" s="13">
        <v>0.62222222222222223</v>
      </c>
      <c r="M10" s="13">
        <v>18.044444444444444</v>
      </c>
      <c r="N10" s="13">
        <v>26</v>
      </c>
      <c r="O10" s="13">
        <v>4.7999999999999989</v>
      </c>
      <c r="P10" s="13">
        <v>0.48</v>
      </c>
    </row>
    <row r="11" spans="2:16" x14ac:dyDescent="0.25">
      <c r="B11" s="23"/>
      <c r="C11" s="22" t="s">
        <v>63</v>
      </c>
      <c r="D11" s="23">
        <v>70</v>
      </c>
      <c r="E11" s="33">
        <v>0.26</v>
      </c>
      <c r="F11" s="33">
        <v>0.17</v>
      </c>
      <c r="G11" s="33">
        <v>0</v>
      </c>
      <c r="H11" s="33">
        <v>52</v>
      </c>
      <c r="I11" s="33">
        <v>0.03</v>
      </c>
      <c r="J11" s="33">
        <v>10</v>
      </c>
      <c r="K11" s="33">
        <v>64.59</v>
      </c>
      <c r="L11" s="33">
        <v>1.1000000000000001</v>
      </c>
      <c r="M11" s="33">
        <v>16</v>
      </c>
      <c r="N11" s="33">
        <v>11</v>
      </c>
      <c r="O11" s="33">
        <v>9</v>
      </c>
      <c r="P11" s="33">
        <v>2.2000000000000002</v>
      </c>
    </row>
    <row r="12" spans="2:16" x14ac:dyDescent="0.25">
      <c r="B12" s="22"/>
      <c r="C12" s="34" t="s">
        <v>22</v>
      </c>
      <c r="D12" s="34">
        <f>SUM(D7:D11)</f>
        <v>500</v>
      </c>
      <c r="E12" s="8">
        <v>11.334999999999999</v>
      </c>
      <c r="F12" s="8">
        <v>15.148999999999999</v>
      </c>
      <c r="G12" s="8">
        <v>64.132000000000005</v>
      </c>
      <c r="H12" s="8">
        <f>H7+H8+H9+H10</f>
        <v>557.15200000000004</v>
      </c>
      <c r="I12" s="8">
        <v>0.1598</v>
      </c>
      <c r="J12" s="8">
        <v>11.885999999999999</v>
      </c>
      <c r="K12" s="8">
        <v>64.596999999999994</v>
      </c>
      <c r="L12" s="8">
        <v>1.1881222222222223</v>
      </c>
      <c r="M12" s="8">
        <v>262.68744444444445</v>
      </c>
      <c r="N12" s="8">
        <v>238.822</v>
      </c>
      <c r="O12" s="8">
        <v>55.557999999999993</v>
      </c>
      <c r="P12" s="8">
        <v>3.9039999999999999</v>
      </c>
    </row>
    <row r="13" spans="2:16" x14ac:dyDescent="0.25">
      <c r="B13" s="79" t="s">
        <v>24</v>
      </c>
      <c r="C13" s="79"/>
      <c r="D13" s="79"/>
      <c r="E13" s="79"/>
      <c r="F13" s="79"/>
      <c r="G13" s="79"/>
      <c r="H13" s="79"/>
      <c r="I13" s="37"/>
      <c r="J13" s="37"/>
      <c r="K13" s="37"/>
      <c r="L13" s="37"/>
      <c r="M13" s="37"/>
      <c r="N13" s="37"/>
      <c r="O13" s="37"/>
      <c r="P13" s="37"/>
    </row>
    <row r="14" spans="2:16" x14ac:dyDescent="0.25">
      <c r="B14" s="83" t="s">
        <v>18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 spans="2:16" ht="22.5" x14ac:dyDescent="0.25">
      <c r="B15" s="27">
        <v>210</v>
      </c>
      <c r="C15" s="26" t="s">
        <v>25</v>
      </c>
      <c r="D15" s="27">
        <v>180</v>
      </c>
      <c r="E15" s="38">
        <v>9.9300000000000015</v>
      </c>
      <c r="F15" s="38">
        <v>13.316666666666666</v>
      </c>
      <c r="G15" s="38">
        <v>17.476666666666667</v>
      </c>
      <c r="H15" s="38">
        <v>374.16</v>
      </c>
      <c r="I15" s="38">
        <v>0.16166666666666665</v>
      </c>
      <c r="J15" s="38">
        <v>19.493333333333332</v>
      </c>
      <c r="K15" s="38">
        <v>157.66666666666666</v>
      </c>
      <c r="L15" s="38">
        <v>1.9366666666666668</v>
      </c>
      <c r="M15" s="38">
        <v>75.473333333333343</v>
      </c>
      <c r="N15" s="38">
        <v>190.30833333333334</v>
      </c>
      <c r="O15" s="38">
        <v>32.876666666666665</v>
      </c>
      <c r="P15" s="38">
        <v>2.3341666666666669</v>
      </c>
    </row>
    <row r="16" spans="2:16" x14ac:dyDescent="0.25">
      <c r="B16" s="21"/>
      <c r="C16" s="22" t="s">
        <v>55</v>
      </c>
      <c r="D16" s="23">
        <v>60</v>
      </c>
      <c r="E16" s="33">
        <v>0.62000000000000011</v>
      </c>
      <c r="F16" s="33">
        <v>0.04</v>
      </c>
      <c r="G16" s="33">
        <v>1.3</v>
      </c>
      <c r="H16" s="33">
        <v>32</v>
      </c>
      <c r="I16" s="33">
        <v>2.2000000000000002E-2</v>
      </c>
      <c r="J16" s="33">
        <v>2</v>
      </c>
      <c r="K16" s="33">
        <v>0</v>
      </c>
      <c r="L16" s="33">
        <v>0.04</v>
      </c>
      <c r="M16" s="33">
        <v>4</v>
      </c>
      <c r="N16" s="33">
        <v>12.4</v>
      </c>
      <c r="O16" s="33">
        <v>4.2</v>
      </c>
      <c r="P16" s="33">
        <v>0.14000000000000001</v>
      </c>
    </row>
    <row r="17" spans="2:16" x14ac:dyDescent="0.25">
      <c r="B17" s="9">
        <v>376</v>
      </c>
      <c r="C17" s="10" t="s">
        <v>62</v>
      </c>
      <c r="D17" s="11">
        <v>210</v>
      </c>
      <c r="E17" s="17"/>
      <c r="F17" s="17"/>
      <c r="G17" s="12">
        <v>10.981</v>
      </c>
      <c r="H17" s="12">
        <v>43.902000000000001</v>
      </c>
      <c r="I17" s="12">
        <v>1E-3</v>
      </c>
      <c r="J17" s="12">
        <v>0.1</v>
      </c>
      <c r="K17" s="17"/>
      <c r="L17" s="17"/>
      <c r="M17" s="12">
        <v>4.95</v>
      </c>
      <c r="N17" s="12">
        <v>8.24</v>
      </c>
      <c r="O17" s="12">
        <v>4.4000000000000004</v>
      </c>
      <c r="P17" s="12">
        <v>0.85299999999999998</v>
      </c>
    </row>
    <row r="18" spans="2:16" x14ac:dyDescent="0.25">
      <c r="B18" s="41">
        <v>18</v>
      </c>
      <c r="C18" s="10" t="s">
        <v>21</v>
      </c>
      <c r="D18" s="11">
        <v>50</v>
      </c>
      <c r="E18" s="13">
        <v>2.2799999999999998</v>
      </c>
      <c r="F18" s="13">
        <v>0.84000000000000008</v>
      </c>
      <c r="G18" s="13">
        <v>15.42</v>
      </c>
      <c r="H18" s="13">
        <v>78.36</v>
      </c>
      <c r="I18" s="13">
        <v>4.6500000000000007E-2</v>
      </c>
      <c r="J18" s="13">
        <v>0.6</v>
      </c>
      <c r="K18" s="13">
        <v>0</v>
      </c>
      <c r="L18" s="13">
        <v>0.46666666666666667</v>
      </c>
      <c r="M18" s="13">
        <v>13.533333333333333</v>
      </c>
      <c r="N18" s="13">
        <v>19.5</v>
      </c>
      <c r="O18" s="13">
        <v>3.5999999999999996</v>
      </c>
      <c r="P18" s="13">
        <v>0.36</v>
      </c>
    </row>
    <row r="19" spans="2:16" ht="14.45" x14ac:dyDescent="0.3">
      <c r="B19" s="47"/>
      <c r="C19" s="22"/>
      <c r="D19" s="3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2:16" x14ac:dyDescent="0.25">
      <c r="B20" s="5"/>
      <c r="C20" s="6" t="s">
        <v>22</v>
      </c>
      <c r="D20" s="7">
        <f>SUM(D15:D19)</f>
        <v>500</v>
      </c>
      <c r="E20" s="8">
        <v>16.827999999999999</v>
      </c>
      <c r="F20" s="8">
        <v>17.035666666666668</v>
      </c>
      <c r="G20" s="8">
        <v>77.291666666666657</v>
      </c>
      <c r="H20" s="8">
        <f>H15+H16+H17+H18</f>
        <v>528.42200000000003</v>
      </c>
      <c r="I20" s="8">
        <v>0.50516666666666665</v>
      </c>
      <c r="J20" s="8">
        <v>27.293333333333337</v>
      </c>
      <c r="K20" s="8">
        <v>160.16666666666666</v>
      </c>
      <c r="L20" s="8">
        <v>4.2083333333333339</v>
      </c>
      <c r="M20" s="8">
        <v>125.00966666666667</v>
      </c>
      <c r="N20" s="8">
        <v>279.44833333333338</v>
      </c>
      <c r="O20" s="8">
        <v>63.37466666666667</v>
      </c>
      <c r="P20" s="8">
        <v>6.4321666666666664</v>
      </c>
    </row>
    <row r="21" spans="2:16" x14ac:dyDescent="0.25">
      <c r="B21" s="79" t="s">
        <v>26</v>
      </c>
      <c r="C21" s="79"/>
      <c r="D21" s="79"/>
      <c r="E21" s="79"/>
      <c r="F21" s="79"/>
      <c r="G21" s="79"/>
      <c r="H21" s="79"/>
      <c r="I21" s="37"/>
      <c r="J21" s="37"/>
      <c r="K21" s="37"/>
      <c r="L21" s="37"/>
      <c r="M21" s="37"/>
      <c r="N21" s="37"/>
      <c r="O21" s="37"/>
      <c r="P21" s="37"/>
    </row>
    <row r="22" spans="2:16" x14ac:dyDescent="0.25">
      <c r="B22" s="83" t="s">
        <v>18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2:16" ht="33.75" x14ac:dyDescent="0.25">
      <c r="B23" s="28" t="s">
        <v>27</v>
      </c>
      <c r="C23" s="19" t="s">
        <v>28</v>
      </c>
      <c r="D23" s="20">
        <v>90</v>
      </c>
      <c r="E23" s="29">
        <v>9.7910000000000004</v>
      </c>
      <c r="F23" s="29">
        <v>10.856</v>
      </c>
      <c r="G23" s="29">
        <v>8.9450000000000003</v>
      </c>
      <c r="H23" s="29">
        <v>173.05</v>
      </c>
      <c r="I23" s="29">
        <v>7.3999999999999996E-2</v>
      </c>
      <c r="J23" s="29">
        <v>2.0659999999999998</v>
      </c>
      <c r="K23" s="29">
        <v>7.5</v>
      </c>
      <c r="L23" s="29">
        <v>1.57</v>
      </c>
      <c r="M23" s="29">
        <v>19.396999999999998</v>
      </c>
      <c r="N23" s="29">
        <v>106.264</v>
      </c>
      <c r="O23" s="29">
        <v>17.446000000000002</v>
      </c>
      <c r="P23" s="29">
        <v>1.633</v>
      </c>
    </row>
    <row r="24" spans="2:16" ht="22.5" x14ac:dyDescent="0.25">
      <c r="B24" s="24" t="s">
        <v>29</v>
      </c>
      <c r="C24" s="22" t="s">
        <v>30</v>
      </c>
      <c r="D24" s="23">
        <v>150</v>
      </c>
      <c r="E24" s="33">
        <v>3.395</v>
      </c>
      <c r="F24" s="33">
        <v>5.4809999999999999</v>
      </c>
      <c r="G24" s="33">
        <v>21.109000000000002</v>
      </c>
      <c r="H24" s="33">
        <v>140.37</v>
      </c>
      <c r="I24" s="33">
        <v>0.13</v>
      </c>
      <c r="J24" s="33">
        <v>26.28</v>
      </c>
      <c r="K24" s="33">
        <v>24.1</v>
      </c>
      <c r="L24" s="33">
        <v>0.12</v>
      </c>
      <c r="M24" s="33">
        <v>45.62</v>
      </c>
      <c r="N24" s="33">
        <v>96.07</v>
      </c>
      <c r="O24" s="33">
        <v>32.18</v>
      </c>
      <c r="P24" s="33">
        <v>1.1140000000000001</v>
      </c>
    </row>
    <row r="25" spans="2:16" x14ac:dyDescent="0.25">
      <c r="B25" s="23">
        <v>18</v>
      </c>
      <c r="C25" s="10" t="s">
        <v>21</v>
      </c>
      <c r="D25" s="30">
        <v>50</v>
      </c>
      <c r="E25" s="12">
        <v>3.8</v>
      </c>
      <c r="F25" s="12">
        <v>1.4000000000000001</v>
      </c>
      <c r="G25" s="12">
        <v>25.7</v>
      </c>
      <c r="H25" s="12">
        <v>130.6</v>
      </c>
      <c r="I25" s="12">
        <v>7.7499999999999999E-2</v>
      </c>
      <c r="J25" s="12">
        <v>1</v>
      </c>
      <c r="K25" s="12">
        <v>0</v>
      </c>
      <c r="L25" s="12">
        <v>0.77777777777777779</v>
      </c>
      <c r="M25" s="12">
        <v>22.555555555555554</v>
      </c>
      <c r="N25" s="12">
        <v>32.5</v>
      </c>
      <c r="O25" s="12">
        <v>5.9999999999999982</v>
      </c>
      <c r="P25" s="12">
        <v>0.60000000000000009</v>
      </c>
    </row>
    <row r="26" spans="2:16" ht="22.5" x14ac:dyDescent="0.25">
      <c r="B26" s="32" t="s">
        <v>31</v>
      </c>
      <c r="C26" s="10" t="s">
        <v>56</v>
      </c>
      <c r="D26" s="11">
        <v>210</v>
      </c>
      <c r="E26" s="13">
        <v>5.3999999999999999E-2</v>
      </c>
      <c r="F26" s="13">
        <v>6.0000000000000001E-3</v>
      </c>
      <c r="G26" s="13">
        <v>9.1649999999999991</v>
      </c>
      <c r="H26" s="38">
        <v>37.962000000000003</v>
      </c>
      <c r="I26" s="38">
        <v>3.0000000000000001E-3</v>
      </c>
      <c r="J26" s="38">
        <v>2.5</v>
      </c>
      <c r="K26" s="39"/>
      <c r="L26" s="38">
        <v>1.2E-2</v>
      </c>
      <c r="M26" s="38">
        <v>7.35</v>
      </c>
      <c r="N26" s="38">
        <v>9.56</v>
      </c>
      <c r="O26" s="38">
        <v>5.12</v>
      </c>
      <c r="P26" s="38">
        <v>0.88300000000000001</v>
      </c>
    </row>
    <row r="27" spans="2:16" x14ac:dyDescent="0.25">
      <c r="B27" s="5"/>
      <c r="C27" s="6" t="s">
        <v>22</v>
      </c>
      <c r="D27" s="7">
        <f>D23+D24+D25+D26</f>
        <v>500</v>
      </c>
      <c r="E27" s="8">
        <v>17.574999999999999</v>
      </c>
      <c r="F27" s="8">
        <v>17.782999999999998</v>
      </c>
      <c r="G27" s="8">
        <v>78.789000000000016</v>
      </c>
      <c r="H27" s="8">
        <v>540.53200000000004</v>
      </c>
      <c r="I27" s="8">
        <v>0.3165</v>
      </c>
      <c r="J27" s="8">
        <v>111.846</v>
      </c>
      <c r="K27" s="8">
        <v>31.6</v>
      </c>
      <c r="L27" s="8">
        <v>2.4797777777777776</v>
      </c>
      <c r="M27" s="8">
        <v>98.722555555555545</v>
      </c>
      <c r="N27" s="8">
        <v>244.54400000000001</v>
      </c>
      <c r="O27" s="8">
        <v>63.845999999999997</v>
      </c>
      <c r="P27" s="8">
        <v>4.49</v>
      </c>
    </row>
    <row r="28" spans="2:16" ht="14.45" x14ac:dyDescent="0.3">
      <c r="B28" s="18"/>
      <c r="C28" s="19"/>
      <c r="D28" s="2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2:16" x14ac:dyDescent="0.25">
      <c r="B29" s="83" t="s">
        <v>18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</row>
    <row r="30" spans="2:16" ht="22.5" x14ac:dyDescent="0.25">
      <c r="B30" s="20" t="s">
        <v>32</v>
      </c>
      <c r="C30" s="19" t="s">
        <v>33</v>
      </c>
      <c r="D30" s="20">
        <v>240</v>
      </c>
      <c r="E30" s="29">
        <v>16.895</v>
      </c>
      <c r="F30" s="29">
        <v>15.103999999999999</v>
      </c>
      <c r="G30" s="29">
        <v>34.429000000000002</v>
      </c>
      <c r="H30" s="29">
        <v>321.2</v>
      </c>
      <c r="I30" s="29">
        <v>9.1999999999999998E-2</v>
      </c>
      <c r="J30" s="29">
        <v>1.748</v>
      </c>
      <c r="K30" s="29">
        <v>61.801000000000002</v>
      </c>
      <c r="L30" s="29">
        <v>2.5960000000000001</v>
      </c>
      <c r="M30" s="29">
        <v>180.3</v>
      </c>
      <c r="N30" s="29">
        <v>225.21</v>
      </c>
      <c r="O30" s="29">
        <v>36.271000000000001</v>
      </c>
      <c r="P30" s="29">
        <v>0.998</v>
      </c>
    </row>
    <row r="31" spans="2:16" x14ac:dyDescent="0.25">
      <c r="B31" s="44" t="s">
        <v>34</v>
      </c>
      <c r="C31" s="43" t="s">
        <v>35</v>
      </c>
      <c r="D31" s="44">
        <v>25</v>
      </c>
      <c r="E31" s="38">
        <v>4</v>
      </c>
      <c r="F31" s="38">
        <v>4</v>
      </c>
      <c r="G31" s="38">
        <v>0</v>
      </c>
      <c r="H31" s="38">
        <v>54</v>
      </c>
      <c r="I31" s="38">
        <v>5.0000000000000001E-3</v>
      </c>
      <c r="J31" s="38">
        <v>0.1</v>
      </c>
      <c r="K31" s="38">
        <v>39</v>
      </c>
      <c r="L31" s="38">
        <v>0.1</v>
      </c>
      <c r="M31" s="38">
        <v>132</v>
      </c>
      <c r="N31" s="38">
        <v>75</v>
      </c>
      <c r="O31" s="38">
        <v>5</v>
      </c>
      <c r="P31" s="38">
        <v>0.15</v>
      </c>
    </row>
    <row r="32" spans="2:16" x14ac:dyDescent="0.25">
      <c r="B32" s="9">
        <v>376</v>
      </c>
      <c r="C32" s="10" t="s">
        <v>62</v>
      </c>
      <c r="D32" s="11">
        <v>210</v>
      </c>
      <c r="E32" s="17"/>
      <c r="F32" s="17"/>
      <c r="G32" s="12">
        <v>10.981</v>
      </c>
      <c r="H32" s="12">
        <v>43.902000000000001</v>
      </c>
      <c r="I32" s="12">
        <v>1E-3</v>
      </c>
      <c r="J32" s="12">
        <v>0.1</v>
      </c>
      <c r="K32" s="17"/>
      <c r="L32" s="17"/>
      <c r="M32" s="12">
        <v>4.95</v>
      </c>
      <c r="N32" s="12">
        <v>8.24</v>
      </c>
      <c r="O32" s="12">
        <v>4.4000000000000004</v>
      </c>
      <c r="P32" s="12">
        <v>0.85299999999999998</v>
      </c>
    </row>
    <row r="33" spans="2:16" x14ac:dyDescent="0.25">
      <c r="B33" s="41"/>
      <c r="C33" s="10" t="s">
        <v>21</v>
      </c>
      <c r="D33" s="11">
        <v>50</v>
      </c>
      <c r="E33" s="13">
        <v>3.04</v>
      </c>
      <c r="F33" s="13">
        <v>1.1200000000000001</v>
      </c>
      <c r="G33" s="13">
        <v>20.560000000000002</v>
      </c>
      <c r="H33" s="13">
        <v>104.48</v>
      </c>
      <c r="I33" s="13">
        <v>6.2000000000000006E-2</v>
      </c>
      <c r="J33" s="13">
        <v>0.8</v>
      </c>
      <c r="K33" s="13">
        <v>0</v>
      </c>
      <c r="L33" s="13">
        <v>0.62222222222222223</v>
      </c>
      <c r="M33" s="13">
        <v>18.044444444444444</v>
      </c>
      <c r="N33" s="13">
        <v>26</v>
      </c>
      <c r="O33" s="13">
        <v>4.7999999999999989</v>
      </c>
      <c r="P33" s="13">
        <v>0.48</v>
      </c>
    </row>
    <row r="34" spans="2:16" x14ac:dyDescent="0.25">
      <c r="B34" s="49"/>
      <c r="C34" s="50" t="s">
        <v>22</v>
      </c>
      <c r="D34" s="51">
        <f>D30+D31+D32+D33</f>
        <v>525</v>
      </c>
      <c r="E34" s="52">
        <v>24.734999999999999</v>
      </c>
      <c r="F34" s="52">
        <v>20.423999999999999</v>
      </c>
      <c r="G34" s="52">
        <v>73.47</v>
      </c>
      <c r="H34" s="52">
        <f>H30+H31+H32+H33</f>
        <v>523.58199999999999</v>
      </c>
      <c r="I34" s="52">
        <v>0.22</v>
      </c>
      <c r="J34" s="52">
        <v>40.747999999999998</v>
      </c>
      <c r="K34" s="52">
        <v>100.801</v>
      </c>
      <c r="L34" s="52">
        <v>3.5182222222222226</v>
      </c>
      <c r="M34" s="52">
        <v>370.29444444444442</v>
      </c>
      <c r="N34" s="52">
        <v>351.45000000000005</v>
      </c>
      <c r="O34" s="52">
        <v>61.470999999999997</v>
      </c>
      <c r="P34" s="52">
        <v>2.581</v>
      </c>
    </row>
    <row r="35" spans="2:16" x14ac:dyDescent="0.25">
      <c r="B35" s="79" t="s">
        <v>36</v>
      </c>
      <c r="C35" s="79"/>
      <c r="D35" s="79"/>
      <c r="E35" s="79"/>
      <c r="F35" s="79"/>
      <c r="G35" s="79"/>
      <c r="H35" s="79"/>
      <c r="I35" s="37"/>
      <c r="J35" s="37"/>
      <c r="K35" s="37"/>
      <c r="L35" s="37"/>
      <c r="M35" s="37"/>
      <c r="N35" s="37"/>
      <c r="O35" s="37"/>
      <c r="P35" s="37"/>
    </row>
    <row r="36" spans="2:16" x14ac:dyDescent="0.25">
      <c r="B36" s="83" t="s">
        <v>18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</row>
    <row r="37" spans="2:16" x14ac:dyDescent="0.25">
      <c r="B37" s="28">
        <v>260</v>
      </c>
      <c r="C37" s="19" t="s">
        <v>57</v>
      </c>
      <c r="D37" s="20">
        <v>90</v>
      </c>
      <c r="E37" s="40">
        <v>13.884</v>
      </c>
      <c r="F37" s="40">
        <v>14.901</v>
      </c>
      <c r="G37" s="40">
        <v>3.4660000000000002</v>
      </c>
      <c r="H37" s="40">
        <v>222.76</v>
      </c>
      <c r="I37" s="40">
        <v>7.3999999999999996E-2</v>
      </c>
      <c r="J37" s="40">
        <v>4.05</v>
      </c>
      <c r="K37" s="40"/>
      <c r="L37" s="40">
        <v>1.9419999999999999</v>
      </c>
      <c r="M37" s="40">
        <v>10.94</v>
      </c>
      <c r="N37" s="40">
        <v>145.25</v>
      </c>
      <c r="O37" s="40">
        <v>20.7</v>
      </c>
      <c r="P37" s="40">
        <v>2.1739999999999999</v>
      </c>
    </row>
    <row r="38" spans="2:16" x14ac:dyDescent="0.25">
      <c r="B38" s="24" t="s">
        <v>37</v>
      </c>
      <c r="C38" s="22" t="s">
        <v>23</v>
      </c>
      <c r="D38" s="23">
        <v>150</v>
      </c>
      <c r="E38" s="33">
        <v>3.2789999999999999</v>
      </c>
      <c r="F38" s="33">
        <v>3.9910000000000001</v>
      </c>
      <c r="G38" s="33">
        <v>22.183</v>
      </c>
      <c r="H38" s="33">
        <v>138.18600000000001</v>
      </c>
      <c r="I38" s="33">
        <v>0.16</v>
      </c>
      <c r="J38" s="33">
        <v>25.937999999999999</v>
      </c>
      <c r="K38" s="33">
        <v>26.3</v>
      </c>
      <c r="L38" s="33">
        <v>0.189</v>
      </c>
      <c r="M38" s="33">
        <v>45.62</v>
      </c>
      <c r="N38" s="33">
        <v>98.07</v>
      </c>
      <c r="O38" s="33">
        <v>33.110000000000007</v>
      </c>
      <c r="P38" s="33">
        <v>1.2250000000000001</v>
      </c>
    </row>
    <row r="39" spans="2:16" ht="22.5" x14ac:dyDescent="0.25">
      <c r="B39" s="32" t="s">
        <v>31</v>
      </c>
      <c r="C39" s="10" t="s">
        <v>58</v>
      </c>
      <c r="D39" s="11">
        <v>210</v>
      </c>
      <c r="E39" s="13">
        <v>5.3999999999999999E-2</v>
      </c>
      <c r="F39" s="13">
        <v>6.0000000000000001E-3</v>
      </c>
      <c r="G39" s="13">
        <v>9.1649999999999991</v>
      </c>
      <c r="H39" s="38">
        <v>37.962000000000003</v>
      </c>
      <c r="I39" s="38">
        <v>3.0000000000000001E-3</v>
      </c>
      <c r="J39" s="38">
        <v>2.5</v>
      </c>
      <c r="K39" s="39"/>
      <c r="L39" s="38">
        <v>1.2E-2</v>
      </c>
      <c r="M39" s="38">
        <v>7.35</v>
      </c>
      <c r="N39" s="38">
        <v>9.56</v>
      </c>
      <c r="O39" s="38">
        <v>5.12</v>
      </c>
      <c r="P39" s="38">
        <v>0.88300000000000001</v>
      </c>
    </row>
    <row r="40" spans="2:16" x14ac:dyDescent="0.25">
      <c r="B40" s="16"/>
      <c r="C40" s="10" t="s">
        <v>21</v>
      </c>
      <c r="D40" s="11">
        <v>50</v>
      </c>
      <c r="E40" s="13">
        <v>3.04</v>
      </c>
      <c r="F40" s="13">
        <v>1.1200000000000001</v>
      </c>
      <c r="G40" s="13">
        <v>20.560000000000002</v>
      </c>
      <c r="H40" s="13">
        <v>104.48</v>
      </c>
      <c r="I40" s="13">
        <v>6.2000000000000006E-2</v>
      </c>
      <c r="J40" s="13">
        <v>0.8</v>
      </c>
      <c r="K40" s="13">
        <v>0</v>
      </c>
      <c r="L40" s="13">
        <v>0.62222222222222223</v>
      </c>
      <c r="M40" s="13">
        <v>18.044444444444444</v>
      </c>
      <c r="N40" s="13">
        <v>26</v>
      </c>
      <c r="O40" s="13">
        <v>4.7999999999999989</v>
      </c>
      <c r="P40" s="13">
        <v>0.48</v>
      </c>
    </row>
    <row r="41" spans="2:16" x14ac:dyDescent="0.25">
      <c r="B41" s="49"/>
      <c r="C41" s="50" t="s">
        <v>22</v>
      </c>
      <c r="D41" s="51">
        <f>D37+D38+D39+D40</f>
        <v>500</v>
      </c>
      <c r="E41" s="52">
        <v>25.915999999999997</v>
      </c>
      <c r="F41" s="52">
        <v>25.778000000000002</v>
      </c>
      <c r="G41" s="52">
        <v>88.225999999999999</v>
      </c>
      <c r="H41" s="52">
        <f>H37+H38+H39+H40</f>
        <v>503.38800000000003</v>
      </c>
      <c r="I41" s="52">
        <v>0.61299999999999999</v>
      </c>
      <c r="J41" s="52">
        <v>35.948</v>
      </c>
      <c r="K41" s="52">
        <v>27.900000000000002</v>
      </c>
      <c r="L41" s="52">
        <v>5.1582222222222214</v>
      </c>
      <c r="M41" s="52">
        <v>129.85144444444444</v>
      </c>
      <c r="N41" s="52">
        <v>371.06399999999996</v>
      </c>
      <c r="O41" s="52">
        <v>94.77</v>
      </c>
      <c r="P41" s="52">
        <v>5.7680000000000007</v>
      </c>
    </row>
    <row r="42" spans="2:16" x14ac:dyDescent="0.25">
      <c r="B42" s="79" t="s">
        <v>38</v>
      </c>
      <c r="C42" s="79"/>
      <c r="D42" s="79"/>
      <c r="E42" s="79"/>
      <c r="F42" s="79"/>
      <c r="G42" s="79"/>
      <c r="H42" s="79"/>
      <c r="I42" s="37"/>
      <c r="J42" s="37"/>
      <c r="K42" s="37"/>
      <c r="L42" s="37"/>
      <c r="M42" s="37"/>
      <c r="N42" s="37"/>
      <c r="O42" s="37"/>
      <c r="P42" s="37"/>
    </row>
    <row r="43" spans="2:16" x14ac:dyDescent="0.25">
      <c r="B43" s="83" t="s">
        <v>18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</row>
    <row r="44" spans="2:16" x14ac:dyDescent="0.25">
      <c r="B44" s="18">
        <v>234</v>
      </c>
      <c r="C44" s="19" t="s">
        <v>39</v>
      </c>
      <c r="D44" s="20">
        <v>100</v>
      </c>
      <c r="E44" s="29">
        <v>10.629</v>
      </c>
      <c r="F44" s="29">
        <v>10.414</v>
      </c>
      <c r="G44" s="29">
        <v>11.817</v>
      </c>
      <c r="H44" s="29">
        <v>150.88</v>
      </c>
      <c r="I44" s="29">
        <v>0.13300000000000001</v>
      </c>
      <c r="J44" s="29">
        <v>0.48799999999999999</v>
      </c>
      <c r="K44" s="29">
        <v>21.6</v>
      </c>
      <c r="L44" s="29">
        <v>3.5510000000000002</v>
      </c>
      <c r="M44" s="29">
        <v>42.67</v>
      </c>
      <c r="N44" s="29">
        <v>118.88</v>
      </c>
      <c r="O44" s="29">
        <v>21.95</v>
      </c>
      <c r="P44" s="29">
        <v>0.74299999999999999</v>
      </c>
    </row>
    <row r="45" spans="2:16" x14ac:dyDescent="0.25">
      <c r="B45" s="24" t="s">
        <v>40</v>
      </c>
      <c r="C45" s="22" t="s">
        <v>41</v>
      </c>
      <c r="D45" s="23">
        <v>180</v>
      </c>
      <c r="E45" s="29">
        <v>4.6139999999999999</v>
      </c>
      <c r="F45" s="29">
        <v>6.45</v>
      </c>
      <c r="G45" s="29">
        <v>48.204000000000001</v>
      </c>
      <c r="H45" s="29">
        <v>224.43</v>
      </c>
      <c r="I45" s="29">
        <v>5.2999999999999999E-2</v>
      </c>
      <c r="J45" s="35"/>
      <c r="K45" s="29">
        <v>32</v>
      </c>
      <c r="L45" s="29">
        <v>0.34</v>
      </c>
      <c r="M45" s="29">
        <v>7.782</v>
      </c>
      <c r="N45" s="29">
        <v>100.035</v>
      </c>
      <c r="O45" s="29">
        <v>32.54</v>
      </c>
      <c r="P45" s="29">
        <v>0.67100000000000004</v>
      </c>
    </row>
    <row r="46" spans="2:16" x14ac:dyDescent="0.25">
      <c r="B46" s="24"/>
      <c r="C46" s="22" t="s">
        <v>55</v>
      </c>
      <c r="D46" s="23">
        <v>60</v>
      </c>
      <c r="E46" s="17">
        <v>1.52</v>
      </c>
      <c r="F46" s="17">
        <v>1.35</v>
      </c>
      <c r="G46" s="12">
        <v>15.9</v>
      </c>
      <c r="H46" s="12">
        <v>81</v>
      </c>
      <c r="I46" s="12">
        <v>0.04</v>
      </c>
      <c r="J46" s="12">
        <v>0.04</v>
      </c>
      <c r="K46" s="17">
        <v>1.33</v>
      </c>
      <c r="L46" s="17">
        <v>10</v>
      </c>
      <c r="M46" s="12">
        <v>126.6</v>
      </c>
      <c r="N46" s="12">
        <v>92.8</v>
      </c>
      <c r="O46" s="12">
        <v>15.4</v>
      </c>
      <c r="P46" s="12">
        <v>0.41</v>
      </c>
    </row>
    <row r="47" spans="2:16" x14ac:dyDescent="0.25">
      <c r="B47" s="24">
        <v>382</v>
      </c>
      <c r="C47" s="22" t="s">
        <v>19</v>
      </c>
      <c r="D47" s="23">
        <v>180</v>
      </c>
      <c r="E47" s="33">
        <v>3.1419999999999999</v>
      </c>
      <c r="F47" s="33">
        <v>2.5110000000000001</v>
      </c>
      <c r="G47" s="33">
        <v>16.344000000000001</v>
      </c>
      <c r="H47" s="33">
        <v>101.58199999999999</v>
      </c>
      <c r="I47" s="33">
        <v>1.9800000000000002E-2</v>
      </c>
      <c r="J47" s="33">
        <v>0.48599999999999999</v>
      </c>
      <c r="K47" s="33">
        <v>8.1969999999999992</v>
      </c>
      <c r="L47" s="33">
        <v>9.9000000000000008E-3</v>
      </c>
      <c r="M47" s="33">
        <v>101.34699999999999</v>
      </c>
      <c r="N47" s="33">
        <v>94.122</v>
      </c>
      <c r="O47" s="33">
        <v>25.11</v>
      </c>
      <c r="P47" s="33">
        <v>0.83</v>
      </c>
    </row>
    <row r="48" spans="2:16" x14ac:dyDescent="0.25">
      <c r="B48" s="41"/>
      <c r="C48" s="10" t="s">
        <v>21</v>
      </c>
      <c r="D48" s="11">
        <v>40</v>
      </c>
      <c r="E48" s="13">
        <v>2.2799999999999998</v>
      </c>
      <c r="F48" s="13">
        <v>0.84000000000000008</v>
      </c>
      <c r="G48" s="13">
        <v>15.42</v>
      </c>
      <c r="H48" s="13">
        <v>104.2</v>
      </c>
      <c r="I48" s="13">
        <v>4.6500000000000007E-2</v>
      </c>
      <c r="J48" s="13">
        <v>0.6</v>
      </c>
      <c r="K48" s="13">
        <v>0</v>
      </c>
      <c r="L48" s="13">
        <v>0.46666666666666667</v>
      </c>
      <c r="M48" s="13">
        <v>13.533333333333333</v>
      </c>
      <c r="N48" s="13">
        <v>19.5</v>
      </c>
      <c r="O48" s="13">
        <v>3.5999999999999996</v>
      </c>
      <c r="P48" s="13">
        <v>0.36</v>
      </c>
    </row>
    <row r="49" spans="2:16" x14ac:dyDescent="0.25">
      <c r="B49" s="5"/>
      <c r="C49" s="6" t="s">
        <v>22</v>
      </c>
      <c r="D49" s="7">
        <f>SUM(D44:D48)</f>
        <v>560</v>
      </c>
      <c r="E49" s="8">
        <v>20.995000000000001</v>
      </c>
      <c r="F49" s="8">
        <v>20.274999999999999</v>
      </c>
      <c r="G49" s="8">
        <v>92.924999999999997</v>
      </c>
      <c r="H49" s="8">
        <v>555.25</v>
      </c>
      <c r="I49" s="8">
        <v>0.27029999999999998</v>
      </c>
      <c r="J49" s="8">
        <v>9.0739999999999998</v>
      </c>
      <c r="K49" s="8">
        <v>61.796999999999997</v>
      </c>
      <c r="L49" s="8">
        <v>4.5775666666666668</v>
      </c>
      <c r="M49" s="8">
        <v>169.53233333333333</v>
      </c>
      <c r="N49" s="8">
        <v>340.33699999999999</v>
      </c>
      <c r="O49" s="8">
        <v>89.199999999999989</v>
      </c>
      <c r="P49" s="8">
        <v>2.8739999999999997</v>
      </c>
    </row>
    <row r="50" spans="2:16" x14ac:dyDescent="0.25">
      <c r="B50" s="79" t="s">
        <v>42</v>
      </c>
      <c r="C50" s="79"/>
      <c r="D50" s="79"/>
      <c r="E50" s="79"/>
      <c r="F50" s="79"/>
      <c r="G50" s="79"/>
      <c r="H50" s="79"/>
      <c r="I50" s="37"/>
      <c r="J50" s="37"/>
      <c r="K50" s="37"/>
      <c r="L50" s="37"/>
      <c r="M50" s="37"/>
      <c r="N50" s="37"/>
      <c r="O50" s="37"/>
      <c r="P50" s="37"/>
    </row>
    <row r="51" spans="2:16" x14ac:dyDescent="0.25">
      <c r="B51" s="83" t="s">
        <v>18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</row>
    <row r="52" spans="2:16" ht="22.5" x14ac:dyDescent="0.25">
      <c r="B52" s="15" t="s">
        <v>43</v>
      </c>
      <c r="C52" s="25" t="s">
        <v>44</v>
      </c>
      <c r="D52" s="31">
        <v>160</v>
      </c>
      <c r="E52" s="13">
        <v>18.37</v>
      </c>
      <c r="F52" s="13">
        <v>19.091000000000001</v>
      </c>
      <c r="G52" s="13">
        <v>50.481999999999999</v>
      </c>
      <c r="H52" s="13">
        <v>398.6</v>
      </c>
      <c r="I52" s="13">
        <v>0.182</v>
      </c>
      <c r="J52" s="13">
        <v>1.9179999999999999</v>
      </c>
      <c r="K52" s="13">
        <v>72</v>
      </c>
      <c r="L52" s="13">
        <v>3.9409999999999998</v>
      </c>
      <c r="M52" s="13">
        <v>158.61500000000001</v>
      </c>
      <c r="N52" s="13">
        <v>232.38200000000001</v>
      </c>
      <c r="O52" s="13">
        <v>37.44</v>
      </c>
      <c r="P52" s="13">
        <v>1.091</v>
      </c>
    </row>
    <row r="53" spans="2:16" ht="22.5" x14ac:dyDescent="0.25">
      <c r="B53" s="24">
        <v>377</v>
      </c>
      <c r="C53" s="22" t="s">
        <v>59</v>
      </c>
      <c r="D53" s="23">
        <v>210</v>
      </c>
      <c r="E53" s="33">
        <v>6.3E-2</v>
      </c>
      <c r="F53" s="33">
        <v>7.0000000000000001E-3</v>
      </c>
      <c r="G53" s="33">
        <v>15.183</v>
      </c>
      <c r="H53" s="33">
        <v>50.27</v>
      </c>
      <c r="I53" s="33">
        <v>4.0000000000000001E-3</v>
      </c>
      <c r="J53" s="33">
        <v>2.9</v>
      </c>
      <c r="K53" s="21"/>
      <c r="L53" s="33">
        <v>1.4E-2</v>
      </c>
      <c r="M53" s="33">
        <v>7.75</v>
      </c>
      <c r="N53" s="33">
        <v>9.7799999999999994</v>
      </c>
      <c r="O53" s="33">
        <v>5.24</v>
      </c>
      <c r="P53" s="33">
        <v>0.90700000000000003</v>
      </c>
    </row>
    <row r="54" spans="2:16" x14ac:dyDescent="0.25">
      <c r="B54" s="53"/>
      <c r="C54" s="10" t="s">
        <v>21</v>
      </c>
      <c r="D54" s="11">
        <v>50</v>
      </c>
      <c r="E54" s="13">
        <v>3.04</v>
      </c>
      <c r="F54" s="13">
        <v>1.1200000000000001</v>
      </c>
      <c r="G54" s="13">
        <v>20.560000000000002</v>
      </c>
      <c r="H54" s="13">
        <v>104.48</v>
      </c>
      <c r="I54" s="13">
        <v>6.2000000000000006E-2</v>
      </c>
      <c r="J54" s="13">
        <v>0.8</v>
      </c>
      <c r="K54" s="13">
        <v>0</v>
      </c>
      <c r="L54" s="13">
        <v>0.62222222222222223</v>
      </c>
      <c r="M54" s="13">
        <v>18.044444444444444</v>
      </c>
      <c r="N54" s="13">
        <v>26</v>
      </c>
      <c r="O54" s="13">
        <v>4.7999999999999989</v>
      </c>
      <c r="P54" s="13">
        <v>0.48</v>
      </c>
    </row>
    <row r="55" spans="2:16" x14ac:dyDescent="0.25">
      <c r="B55" s="75"/>
      <c r="C55" s="76" t="s">
        <v>63</v>
      </c>
      <c r="D55" s="30">
        <v>100</v>
      </c>
      <c r="E55" s="33">
        <v>0.26</v>
      </c>
      <c r="F55" s="33">
        <v>0.17</v>
      </c>
      <c r="G55" s="33">
        <v>0</v>
      </c>
      <c r="H55" s="33">
        <v>52</v>
      </c>
      <c r="I55" s="33">
        <v>0.03</v>
      </c>
      <c r="J55" s="33">
        <v>10</v>
      </c>
      <c r="K55" s="33">
        <v>64.59</v>
      </c>
      <c r="L55" s="33">
        <v>1.1000000000000001</v>
      </c>
      <c r="M55" s="33">
        <v>16</v>
      </c>
      <c r="N55" s="33">
        <v>11</v>
      </c>
      <c r="O55" s="33">
        <v>9</v>
      </c>
      <c r="P55" s="33">
        <v>2.2000000000000002</v>
      </c>
    </row>
    <row r="56" spans="2:16" x14ac:dyDescent="0.25">
      <c r="B56" s="3"/>
      <c r="C56" s="6" t="s">
        <v>22</v>
      </c>
      <c r="D56" s="7">
        <f>SUM(D52:D55)</f>
        <v>520</v>
      </c>
      <c r="E56" s="8">
        <v>22.273</v>
      </c>
      <c r="F56" s="8">
        <v>20.618000000000002</v>
      </c>
      <c r="G56" s="8">
        <v>94.324999999999989</v>
      </c>
      <c r="H56" s="8">
        <v>552.87</v>
      </c>
      <c r="I56" s="8">
        <v>0.26800000000000002</v>
      </c>
      <c r="J56" s="8">
        <v>185.61799999999999</v>
      </c>
      <c r="K56" s="8">
        <v>72</v>
      </c>
      <c r="L56" s="8">
        <v>4.5772222222222219</v>
      </c>
      <c r="M56" s="8">
        <v>224.40944444444446</v>
      </c>
      <c r="N56" s="8">
        <v>268.16200000000003</v>
      </c>
      <c r="O56" s="8">
        <v>72.47999999999999</v>
      </c>
      <c r="P56" s="8">
        <v>3.2779999999999996</v>
      </c>
    </row>
    <row r="57" spans="2:16" x14ac:dyDescent="0.25">
      <c r="B57" s="83" t="s">
        <v>18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</row>
    <row r="58" spans="2:16" ht="33.75" x14ac:dyDescent="0.25">
      <c r="B58" s="24" t="s">
        <v>45</v>
      </c>
      <c r="C58" s="22" t="s">
        <v>46</v>
      </c>
      <c r="D58" s="23">
        <v>180</v>
      </c>
      <c r="E58" s="35">
        <v>17.267199999999999</v>
      </c>
      <c r="F58" s="35">
        <v>6.9648000000000003</v>
      </c>
      <c r="G58" s="35">
        <v>30.852800000000002</v>
      </c>
      <c r="H58" s="35">
        <v>256.37919999999997</v>
      </c>
      <c r="I58" s="35">
        <v>0.41280000000000006</v>
      </c>
      <c r="J58" s="35">
        <v>54.144000000000005</v>
      </c>
      <c r="K58" s="35">
        <v>6316.7999999999993</v>
      </c>
      <c r="L58" s="35">
        <v>0.99839999999999995</v>
      </c>
      <c r="M58" s="35">
        <v>34</v>
      </c>
      <c r="N58" s="35">
        <v>337.904</v>
      </c>
      <c r="O58" s="35">
        <v>49.951999999999998</v>
      </c>
      <c r="P58" s="35">
        <v>6.8656000000000006</v>
      </c>
    </row>
    <row r="59" spans="2:16" x14ac:dyDescent="0.25">
      <c r="B59" s="9"/>
      <c r="C59" s="10" t="s">
        <v>55</v>
      </c>
      <c r="D59" s="11">
        <v>80</v>
      </c>
      <c r="E59" s="17">
        <v>1.52</v>
      </c>
      <c r="F59" s="17">
        <v>1.35</v>
      </c>
      <c r="G59" s="12">
        <v>15.9</v>
      </c>
      <c r="H59" s="12">
        <v>81</v>
      </c>
      <c r="I59" s="12">
        <v>0.04</v>
      </c>
      <c r="J59" s="12">
        <v>0.04</v>
      </c>
      <c r="K59" s="17">
        <v>1.33</v>
      </c>
      <c r="L59" s="17">
        <v>10</v>
      </c>
      <c r="M59" s="12">
        <v>126.6</v>
      </c>
      <c r="N59" s="12">
        <v>92.8</v>
      </c>
      <c r="O59" s="12">
        <v>15.4</v>
      </c>
      <c r="P59" s="12">
        <v>0.41</v>
      </c>
    </row>
    <row r="60" spans="2:16" x14ac:dyDescent="0.25">
      <c r="B60" s="9">
        <v>376</v>
      </c>
      <c r="C60" s="10" t="s">
        <v>60</v>
      </c>
      <c r="D60" s="11">
        <v>210</v>
      </c>
      <c r="E60" s="17"/>
      <c r="F60" s="17"/>
      <c r="G60" s="12">
        <v>10.981</v>
      </c>
      <c r="H60" s="12">
        <v>43.902000000000001</v>
      </c>
      <c r="I60" s="12">
        <v>1E-3</v>
      </c>
      <c r="J60" s="12">
        <v>0.1</v>
      </c>
      <c r="K60" s="17"/>
      <c r="L60" s="17"/>
      <c r="M60" s="12">
        <v>4.95</v>
      </c>
      <c r="N60" s="12">
        <v>8.24</v>
      </c>
      <c r="O60" s="12">
        <v>4.4000000000000004</v>
      </c>
      <c r="P60" s="12">
        <v>0.85299999999999998</v>
      </c>
    </row>
    <row r="61" spans="2:16" x14ac:dyDescent="0.25">
      <c r="B61" s="41"/>
      <c r="C61" s="10" t="s">
        <v>21</v>
      </c>
      <c r="D61" s="11">
        <v>50</v>
      </c>
      <c r="E61" s="13">
        <v>3.04</v>
      </c>
      <c r="F61" s="13">
        <v>1.1200000000000001</v>
      </c>
      <c r="G61" s="13">
        <v>20.560000000000002</v>
      </c>
      <c r="H61" s="13">
        <v>104.48</v>
      </c>
      <c r="I61" s="13">
        <v>6.2000000000000006E-2</v>
      </c>
      <c r="J61" s="13">
        <v>0.8</v>
      </c>
      <c r="K61" s="13">
        <v>0</v>
      </c>
      <c r="L61" s="13">
        <v>0.62222222222222223</v>
      </c>
      <c r="M61" s="13">
        <v>18.044444444444444</v>
      </c>
      <c r="N61" s="13">
        <v>26</v>
      </c>
      <c r="O61" s="13">
        <v>4.7999999999999989</v>
      </c>
      <c r="P61" s="13">
        <v>0.48</v>
      </c>
    </row>
    <row r="62" spans="2:16" x14ac:dyDescent="0.25">
      <c r="B62" s="45"/>
      <c r="C62" s="50" t="s">
        <v>22</v>
      </c>
      <c r="D62" s="51">
        <f>D58+D59+D60+D61</f>
        <v>520</v>
      </c>
      <c r="E62" s="52">
        <v>21.442199999999996</v>
      </c>
      <c r="F62" s="52">
        <v>8.6048000000000009</v>
      </c>
      <c r="G62" s="52">
        <v>86.473799999999997</v>
      </c>
      <c r="H62" s="52">
        <v>514.76120000000003</v>
      </c>
      <c r="I62" s="52">
        <v>0.54180000000000006</v>
      </c>
      <c r="J62" s="52">
        <v>80.043999999999997</v>
      </c>
      <c r="K62" s="52">
        <v>6316.7999999999993</v>
      </c>
      <c r="L62" s="52">
        <v>2.2406222222222221</v>
      </c>
      <c r="M62" s="52">
        <v>84.544444444444451</v>
      </c>
      <c r="N62" s="52">
        <v>400.39399999999995</v>
      </c>
      <c r="O62" s="52">
        <v>81.201999999999998</v>
      </c>
      <c r="P62" s="52">
        <v>11.178600000000003</v>
      </c>
    </row>
    <row r="63" spans="2:16" x14ac:dyDescent="0.25">
      <c r="B63" s="79" t="s">
        <v>47</v>
      </c>
      <c r="C63" s="79"/>
      <c r="D63" s="79"/>
      <c r="E63" s="79"/>
      <c r="F63" s="79"/>
      <c r="G63" s="79"/>
      <c r="H63" s="79"/>
      <c r="I63" s="37"/>
      <c r="J63" s="37"/>
      <c r="K63" s="37"/>
      <c r="L63" s="37"/>
      <c r="M63" s="37"/>
      <c r="N63" s="37"/>
      <c r="O63" s="37"/>
      <c r="P63" s="37"/>
    </row>
    <row r="64" spans="2:16" x14ac:dyDescent="0.25">
      <c r="B64" s="83" t="s">
        <v>18</v>
      </c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</row>
    <row r="65" spans="2:16" ht="22.5" x14ac:dyDescent="0.25">
      <c r="B65" s="46" t="s">
        <v>48</v>
      </c>
      <c r="C65" s="22" t="s">
        <v>49</v>
      </c>
      <c r="D65" s="23">
        <v>90</v>
      </c>
      <c r="E65" s="33">
        <v>8.6010000000000009</v>
      </c>
      <c r="F65" s="33">
        <v>9.7690000000000001</v>
      </c>
      <c r="G65" s="33">
        <v>9.6679999999999993</v>
      </c>
      <c r="H65" s="33">
        <v>161.40700000000001</v>
      </c>
      <c r="I65" s="33">
        <v>9.6000000000000002E-2</v>
      </c>
      <c r="J65" s="33">
        <v>2.597</v>
      </c>
      <c r="K65" s="33">
        <v>34.774999999999999</v>
      </c>
      <c r="L65" s="33">
        <v>1.272</v>
      </c>
      <c r="M65" s="33">
        <v>22.19</v>
      </c>
      <c r="N65" s="33">
        <v>89.947999999999993</v>
      </c>
      <c r="O65" s="33">
        <v>14.218</v>
      </c>
      <c r="P65" s="33">
        <v>0.91500000000000004</v>
      </c>
    </row>
    <row r="66" spans="2:16" ht="22.5" x14ac:dyDescent="0.25">
      <c r="B66" s="42">
        <v>309</v>
      </c>
      <c r="C66" s="43" t="s">
        <v>50</v>
      </c>
      <c r="D66" s="44">
        <v>160</v>
      </c>
      <c r="E66" s="38">
        <v>6.0383999999999993</v>
      </c>
      <c r="F66" s="38">
        <v>4.5749333333333331</v>
      </c>
      <c r="G66" s="38">
        <v>38.497066666666669</v>
      </c>
      <c r="H66" s="38">
        <v>219.48053333333334</v>
      </c>
      <c r="I66" s="38">
        <v>9.2799999999999994E-2</v>
      </c>
      <c r="J66" s="38">
        <v>0</v>
      </c>
      <c r="K66" s="38">
        <v>21.333333333333332</v>
      </c>
      <c r="L66" s="38">
        <v>0.87146666666666661</v>
      </c>
      <c r="M66" s="38">
        <v>13.928533333333332</v>
      </c>
      <c r="N66" s="38">
        <v>49.488</v>
      </c>
      <c r="O66" s="38">
        <v>8.8575999999999997</v>
      </c>
      <c r="P66" s="38">
        <v>0.90133333333333332</v>
      </c>
    </row>
    <row r="67" spans="2:16" x14ac:dyDescent="0.25">
      <c r="B67" s="16" t="s">
        <v>31</v>
      </c>
      <c r="C67" s="10" t="s">
        <v>61</v>
      </c>
      <c r="D67" s="11">
        <v>200</v>
      </c>
      <c r="E67" s="13">
        <v>5.3999999999999999E-2</v>
      </c>
      <c r="F67" s="13">
        <v>6.0000000000000001E-3</v>
      </c>
      <c r="G67" s="13">
        <v>9.1649999999999991</v>
      </c>
      <c r="H67" s="13">
        <v>47.89</v>
      </c>
      <c r="I67" s="13">
        <v>3.0000000000000001E-3</v>
      </c>
      <c r="J67" s="13">
        <v>2.5</v>
      </c>
      <c r="K67" s="14"/>
      <c r="L67" s="13">
        <v>1.2E-2</v>
      </c>
      <c r="M67" s="13">
        <v>7.35</v>
      </c>
      <c r="N67" s="13">
        <v>9.56</v>
      </c>
      <c r="O67" s="13">
        <v>5.12</v>
      </c>
      <c r="P67" s="13">
        <v>0.88300000000000001</v>
      </c>
    </row>
    <row r="68" spans="2:16" x14ac:dyDescent="0.25">
      <c r="B68" s="23"/>
      <c r="C68" s="10" t="s">
        <v>21</v>
      </c>
      <c r="D68" s="11">
        <v>50</v>
      </c>
      <c r="E68" s="13">
        <v>3.04</v>
      </c>
      <c r="F68" s="13">
        <v>1.1200000000000001</v>
      </c>
      <c r="G68" s="13">
        <v>20.560000000000002</v>
      </c>
      <c r="H68" s="13">
        <v>104.48</v>
      </c>
      <c r="I68" s="13">
        <v>6.2000000000000006E-2</v>
      </c>
      <c r="J68" s="13">
        <v>0.8</v>
      </c>
      <c r="K68" s="13">
        <v>0</v>
      </c>
      <c r="L68" s="13">
        <v>0.62222222222222223</v>
      </c>
      <c r="M68" s="13">
        <v>18.044444444444444</v>
      </c>
      <c r="N68" s="13">
        <v>26</v>
      </c>
      <c r="O68" s="13">
        <v>4.7999999999999989</v>
      </c>
      <c r="P68" s="13">
        <v>0.48</v>
      </c>
    </row>
    <row r="69" spans="2:16" x14ac:dyDescent="0.25">
      <c r="B69" s="3"/>
      <c r="C69" s="6" t="s">
        <v>22</v>
      </c>
      <c r="D69" s="7">
        <f>D65+D66+D67+D68</f>
        <v>500</v>
      </c>
      <c r="E69" s="8">
        <v>18.657399999999999</v>
      </c>
      <c r="F69" s="8">
        <v>18.519933333333334</v>
      </c>
      <c r="G69" s="8">
        <v>83.507066666666674</v>
      </c>
      <c r="H69" s="8">
        <f>H65+H66+H67+H68</f>
        <v>533.2575333333333</v>
      </c>
      <c r="I69" s="8">
        <v>0.27179999999999999</v>
      </c>
      <c r="J69" s="8">
        <v>27.347000000000001</v>
      </c>
      <c r="K69" s="8">
        <v>56.108333333333334</v>
      </c>
      <c r="L69" s="8">
        <v>4.1686888888888891</v>
      </c>
      <c r="M69" s="8">
        <v>85.69297777777777</v>
      </c>
      <c r="N69" s="8">
        <v>192.92599999999999</v>
      </c>
      <c r="O69" s="8">
        <v>42.795599999999993</v>
      </c>
      <c r="P69" s="8">
        <v>3.5123333333333333</v>
      </c>
    </row>
    <row r="70" spans="2:16" x14ac:dyDescent="0.25">
      <c r="B70" s="79" t="s">
        <v>51</v>
      </c>
      <c r="C70" s="79"/>
      <c r="D70" s="79"/>
      <c r="E70" s="79"/>
      <c r="F70" s="79"/>
      <c r="G70" s="79"/>
      <c r="H70" s="79"/>
      <c r="I70" s="37"/>
      <c r="J70" s="37"/>
      <c r="K70" s="37"/>
      <c r="L70" s="37"/>
      <c r="M70" s="37"/>
      <c r="N70" s="37"/>
      <c r="O70" s="37"/>
      <c r="P70" s="37"/>
    </row>
    <row r="71" spans="2:16" x14ac:dyDescent="0.25">
      <c r="B71" s="83" t="s">
        <v>18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</row>
    <row r="72" spans="2:16" ht="22.5" x14ac:dyDescent="0.25">
      <c r="B72" s="24">
        <v>175</v>
      </c>
      <c r="C72" s="22" t="s">
        <v>52</v>
      </c>
      <c r="D72" s="23">
        <v>180</v>
      </c>
      <c r="E72" s="33">
        <v>5.0183999999999989</v>
      </c>
      <c r="F72" s="33">
        <v>8.5419</v>
      </c>
      <c r="G72" s="33">
        <v>35.443800000000003</v>
      </c>
      <c r="H72" s="33">
        <v>239.31990000000002</v>
      </c>
      <c r="I72" s="33">
        <v>9.0900000000000009E-2</v>
      </c>
      <c r="J72" s="33">
        <v>0.49140000000000006</v>
      </c>
      <c r="K72" s="33">
        <v>40.590000000000003</v>
      </c>
      <c r="L72" s="33">
        <v>0.17370000000000002</v>
      </c>
      <c r="M72" s="33">
        <v>105.291</v>
      </c>
      <c r="N72" s="33">
        <v>129.339</v>
      </c>
      <c r="O72" s="33">
        <v>30.015000000000001</v>
      </c>
      <c r="P72" s="33">
        <v>0.66600000000000004</v>
      </c>
    </row>
    <row r="73" spans="2:16" x14ac:dyDescent="0.25">
      <c r="B73" s="24">
        <v>382</v>
      </c>
      <c r="C73" s="22" t="s">
        <v>19</v>
      </c>
      <c r="D73" s="23">
        <v>180</v>
      </c>
      <c r="E73" s="33">
        <v>3.1419999999999999</v>
      </c>
      <c r="F73" s="33">
        <v>2.5110000000000001</v>
      </c>
      <c r="G73" s="33">
        <v>16.344000000000001</v>
      </c>
      <c r="H73" s="33">
        <v>101.58199999999999</v>
      </c>
      <c r="I73" s="33">
        <v>1.9800000000000002E-2</v>
      </c>
      <c r="J73" s="33">
        <v>0.48599999999999999</v>
      </c>
      <c r="K73" s="33">
        <v>8.1969999999999992</v>
      </c>
      <c r="L73" s="33">
        <v>9.9000000000000008E-3</v>
      </c>
      <c r="M73" s="33">
        <v>101.34699999999999</v>
      </c>
      <c r="N73" s="33">
        <v>94.122</v>
      </c>
      <c r="O73" s="33">
        <v>25.11</v>
      </c>
      <c r="P73" s="33">
        <v>0.83</v>
      </c>
    </row>
    <row r="74" spans="2:16" x14ac:dyDescent="0.25">
      <c r="B74" s="24">
        <v>15</v>
      </c>
      <c r="C74" s="22" t="s">
        <v>35</v>
      </c>
      <c r="D74" s="23">
        <v>20</v>
      </c>
      <c r="E74" s="33">
        <v>5.2</v>
      </c>
      <c r="F74" s="33">
        <v>5.22</v>
      </c>
      <c r="G74" s="21"/>
      <c r="H74" s="33">
        <v>60</v>
      </c>
      <c r="I74" s="33">
        <v>6.0000000000000001E-3</v>
      </c>
      <c r="J74" s="33">
        <v>0.16</v>
      </c>
      <c r="K74" s="33">
        <v>46</v>
      </c>
      <c r="L74" s="33">
        <v>0.1</v>
      </c>
      <c r="M74" s="33">
        <v>200</v>
      </c>
      <c r="N74" s="33">
        <v>128</v>
      </c>
      <c r="O74" s="33">
        <v>9</v>
      </c>
      <c r="P74" s="33">
        <v>0.2</v>
      </c>
    </row>
    <row r="75" spans="2:16" x14ac:dyDescent="0.25">
      <c r="B75" s="53"/>
      <c r="C75" s="10" t="s">
        <v>21</v>
      </c>
      <c r="D75" s="11">
        <v>50</v>
      </c>
      <c r="E75" s="13">
        <v>3.04</v>
      </c>
      <c r="F75" s="13">
        <v>1.1200000000000001</v>
      </c>
      <c r="G75" s="13">
        <v>20.560000000000002</v>
      </c>
      <c r="H75" s="13">
        <v>104.48</v>
      </c>
      <c r="I75" s="13">
        <v>6.2000000000000006E-2</v>
      </c>
      <c r="J75" s="13">
        <v>0.8</v>
      </c>
      <c r="K75" s="13">
        <v>0</v>
      </c>
      <c r="L75" s="13">
        <v>0.62222222222222223</v>
      </c>
      <c r="M75" s="13">
        <v>18.044444444444444</v>
      </c>
      <c r="N75" s="13">
        <v>26</v>
      </c>
      <c r="O75" s="13">
        <v>4.7999999999999989</v>
      </c>
      <c r="P75" s="13">
        <v>0.48</v>
      </c>
    </row>
    <row r="76" spans="2:16" x14ac:dyDescent="0.25">
      <c r="B76" s="75"/>
      <c r="C76" s="76" t="s">
        <v>64</v>
      </c>
      <c r="D76" s="30">
        <v>100</v>
      </c>
      <c r="E76" s="33">
        <v>0.26</v>
      </c>
      <c r="F76" s="33">
        <v>0.17</v>
      </c>
      <c r="G76" s="33">
        <v>0</v>
      </c>
      <c r="H76" s="33">
        <v>52</v>
      </c>
      <c r="I76" s="33">
        <v>0.03</v>
      </c>
      <c r="J76" s="33">
        <v>10</v>
      </c>
      <c r="K76" s="33">
        <v>64.59</v>
      </c>
      <c r="L76" s="33">
        <v>1.1000000000000001</v>
      </c>
      <c r="M76" s="33">
        <v>16</v>
      </c>
      <c r="N76" s="33">
        <v>11</v>
      </c>
      <c r="O76" s="33">
        <v>9</v>
      </c>
      <c r="P76" s="33">
        <v>2.2000000000000002</v>
      </c>
    </row>
    <row r="77" spans="2:16" x14ac:dyDescent="0.25">
      <c r="B77" s="3"/>
      <c r="C77" s="6" t="s">
        <v>22</v>
      </c>
      <c r="D77" s="7">
        <f>SUM(D72:D76)</f>
        <v>530</v>
      </c>
      <c r="E77" s="8">
        <v>16.800399999999996</v>
      </c>
      <c r="F77" s="8">
        <v>17.692900000000002</v>
      </c>
      <c r="G77" s="8">
        <v>82.647800000000004</v>
      </c>
      <c r="H77" s="8">
        <f>H72+H73+H74+H75</f>
        <v>505.38190000000003</v>
      </c>
      <c r="I77" s="8">
        <v>0.19870000000000002</v>
      </c>
      <c r="J77" s="8">
        <v>6.9374000000000002</v>
      </c>
      <c r="K77" s="8">
        <v>94.787000000000006</v>
      </c>
      <c r="L77" s="8">
        <v>1.3058222222222224</v>
      </c>
      <c r="M77" s="8">
        <v>443.6824444444444</v>
      </c>
      <c r="N77" s="8">
        <v>393.46100000000001</v>
      </c>
      <c r="O77" s="8">
        <v>80.924999999999997</v>
      </c>
      <c r="P77" s="8">
        <v>4.476</v>
      </c>
    </row>
    <row r="78" spans="2:16" x14ac:dyDescent="0.25">
      <c r="B78" s="1"/>
      <c r="C78" s="4" t="s">
        <v>53</v>
      </c>
      <c r="D78" s="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80" spans="2:16" x14ac:dyDescent="0.25">
      <c r="B80" s="70"/>
      <c r="C80" s="88"/>
      <c r="D80" s="88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</row>
    <row r="81" spans="2:16" x14ac:dyDescent="0.25">
      <c r="B81" s="70"/>
      <c r="C81" s="88"/>
      <c r="D81" s="88"/>
      <c r="E81" s="73"/>
      <c r="F81" s="74"/>
      <c r="G81" s="73"/>
      <c r="H81" s="70"/>
      <c r="I81" s="70"/>
      <c r="J81" s="70"/>
      <c r="K81" s="70"/>
      <c r="L81" s="70"/>
      <c r="M81" s="70"/>
      <c r="N81" s="70"/>
      <c r="O81" s="70"/>
      <c r="P81" s="70"/>
    </row>
    <row r="82" spans="2:16" x14ac:dyDescent="0.25">
      <c r="B82" s="70"/>
      <c r="C82" s="88"/>
      <c r="D82" s="88"/>
      <c r="E82" s="73"/>
      <c r="F82" s="74"/>
      <c r="G82" s="73"/>
      <c r="H82" s="70"/>
      <c r="I82" s="70"/>
      <c r="J82" s="70"/>
      <c r="K82" s="70"/>
      <c r="L82" s="70"/>
      <c r="M82" s="70"/>
      <c r="N82" s="70"/>
      <c r="O82" s="70"/>
      <c r="P82" s="70"/>
    </row>
    <row r="86" spans="2:16" ht="30" customHeight="1" x14ac:dyDescent="0.25"/>
    <row r="90" spans="2:16" ht="24" customHeight="1" x14ac:dyDescent="0.25"/>
    <row r="91" spans="2:16" ht="27" customHeight="1" x14ac:dyDescent="0.25"/>
    <row r="95" spans="2:16" ht="25.15" customHeight="1" x14ac:dyDescent="0.25">
      <c r="P95" s="56"/>
    </row>
    <row r="96" spans="2:16" ht="24.6" customHeight="1" x14ac:dyDescent="0.25">
      <c r="P96" s="56"/>
    </row>
    <row r="97" spans="2:16" x14ac:dyDescent="0.25">
      <c r="P97" s="57"/>
    </row>
    <row r="98" spans="2:16" x14ac:dyDescent="0.25">
      <c r="P98" s="59"/>
    </row>
    <row r="99" spans="2:16" x14ac:dyDescent="0.25">
      <c r="P99" s="60"/>
    </row>
    <row r="100" spans="2:16" x14ac:dyDescent="0.25">
      <c r="P100" s="56"/>
    </row>
    <row r="101" spans="2:16" x14ac:dyDescent="0.25">
      <c r="P101" s="56"/>
    </row>
    <row r="102" spans="2:16" x14ac:dyDescent="0.25">
      <c r="P102" s="57"/>
    </row>
    <row r="103" spans="2:16" x14ac:dyDescent="0.25">
      <c r="B103" s="90"/>
      <c r="C103" s="90"/>
      <c r="D103" s="90"/>
      <c r="E103" s="58"/>
      <c r="F103" s="58"/>
      <c r="G103" s="58"/>
      <c r="H103" s="59"/>
      <c r="I103" s="59"/>
      <c r="J103" s="59"/>
      <c r="K103" s="59"/>
      <c r="L103" s="59"/>
      <c r="M103" s="59"/>
      <c r="N103" s="59"/>
      <c r="O103" s="59"/>
      <c r="P103" s="59"/>
    </row>
    <row r="104" spans="2:16" x14ac:dyDescent="0.25">
      <c r="B104" s="89"/>
      <c r="C104" s="89"/>
      <c r="D104" s="89"/>
      <c r="E104" s="61"/>
      <c r="F104" s="61"/>
      <c r="G104" s="61"/>
      <c r="H104" s="60"/>
      <c r="I104" s="60"/>
      <c r="J104" s="60"/>
      <c r="K104" s="60"/>
      <c r="L104" s="60"/>
      <c r="M104" s="60"/>
      <c r="N104" s="60"/>
      <c r="O104" s="60"/>
      <c r="P104" s="60"/>
    </row>
    <row r="105" spans="2:16" x14ac:dyDescent="0.25">
      <c r="B105" s="62"/>
      <c r="C105" s="85"/>
      <c r="D105" s="85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</row>
    <row r="106" spans="2:16" x14ac:dyDescent="0.25">
      <c r="B106" s="62"/>
      <c r="C106" s="85"/>
      <c r="D106" s="85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</row>
    <row r="107" spans="2:16" x14ac:dyDescent="0.25">
      <c r="B107" s="84"/>
      <c r="C107" s="84"/>
      <c r="D107" s="84"/>
      <c r="E107" s="63"/>
      <c r="F107" s="63"/>
      <c r="G107" s="63"/>
      <c r="H107" s="57"/>
      <c r="I107" s="57"/>
      <c r="J107" s="57"/>
      <c r="K107" s="57"/>
      <c r="L107" s="57"/>
      <c r="M107" s="57"/>
      <c r="N107" s="57"/>
      <c r="O107" s="57"/>
      <c r="P107" s="57"/>
    </row>
    <row r="108" spans="2:16" x14ac:dyDescent="0.25">
      <c r="B108" s="85"/>
      <c r="C108" s="85"/>
      <c r="D108" s="85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</row>
    <row r="109" spans="2:16" x14ac:dyDescent="0.25">
      <c r="B109" s="86"/>
      <c r="C109" s="86"/>
      <c r="D109" s="86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</row>
    <row r="110" spans="2:16" x14ac:dyDescent="0.25">
      <c r="B110" s="87"/>
      <c r="C110" s="87"/>
      <c r="D110" s="87"/>
      <c r="E110" s="64"/>
      <c r="F110" s="64"/>
      <c r="G110" s="64"/>
      <c r="H110" s="64"/>
      <c r="I110" s="65"/>
      <c r="J110" s="64"/>
      <c r="K110" s="64"/>
      <c r="L110" s="64"/>
      <c r="M110" s="64"/>
      <c r="N110" s="64"/>
      <c r="O110" s="64"/>
      <c r="P110" s="64"/>
    </row>
    <row r="111" spans="2:16" x14ac:dyDescent="0.25">
      <c r="B111" s="85"/>
      <c r="C111" s="85"/>
      <c r="D111" s="85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</row>
    <row r="112" spans="2:16" x14ac:dyDescent="0.25">
      <c r="B112" s="62"/>
      <c r="C112" s="67"/>
      <c r="D112" s="67"/>
      <c r="E112" s="68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</row>
    <row r="113" spans="2:16" x14ac:dyDescent="0.25">
      <c r="B113" s="70"/>
      <c r="C113" s="67"/>
      <c r="D113" s="69"/>
      <c r="E113" s="71"/>
      <c r="F113" s="71"/>
      <c r="G113" s="71"/>
      <c r="H113" s="72"/>
      <c r="I113" s="71"/>
      <c r="J113" s="71"/>
      <c r="K113" s="71"/>
      <c r="L113" s="71"/>
      <c r="M113" s="71"/>
      <c r="N113" s="71"/>
      <c r="O113" s="71"/>
      <c r="P113" s="71"/>
    </row>
    <row r="114" spans="2:16" x14ac:dyDescent="0.25">
      <c r="B114" s="70"/>
      <c r="C114" s="88"/>
      <c r="D114" s="88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</row>
    <row r="115" spans="2:16" x14ac:dyDescent="0.25">
      <c r="B115" s="70"/>
      <c r="C115" s="88"/>
      <c r="D115" s="88"/>
      <c r="E115" s="73"/>
      <c r="F115" s="74"/>
      <c r="G115" s="73"/>
      <c r="H115" s="70"/>
      <c r="I115" s="70"/>
      <c r="J115" s="70"/>
      <c r="K115" s="70"/>
      <c r="L115" s="70"/>
      <c r="M115" s="70"/>
      <c r="N115" s="70"/>
      <c r="O115" s="70"/>
      <c r="P115" s="70"/>
    </row>
    <row r="116" spans="2:16" x14ac:dyDescent="0.25">
      <c r="B116" s="70"/>
      <c r="C116" s="88"/>
      <c r="D116" s="88"/>
      <c r="E116" s="73"/>
      <c r="F116" s="74"/>
      <c r="G116" s="73"/>
      <c r="H116" s="70"/>
      <c r="I116" s="70"/>
      <c r="J116" s="70"/>
      <c r="K116" s="70"/>
      <c r="L116" s="70"/>
      <c r="M116" s="70"/>
      <c r="N116" s="70"/>
      <c r="O116" s="70"/>
      <c r="P116" s="70"/>
    </row>
  </sheetData>
  <mergeCells count="35">
    <mergeCell ref="C114:D116"/>
    <mergeCell ref="B104:D104"/>
    <mergeCell ref="B64:P64"/>
    <mergeCell ref="B63:H63"/>
    <mergeCell ref="B103:D103"/>
    <mergeCell ref="B111:D111"/>
    <mergeCell ref="C106:D106"/>
    <mergeCell ref="B71:P71"/>
    <mergeCell ref="B70:H70"/>
    <mergeCell ref="B50:H50"/>
    <mergeCell ref="B107:D107"/>
    <mergeCell ref="B108:D108"/>
    <mergeCell ref="B109:D109"/>
    <mergeCell ref="B110:D110"/>
    <mergeCell ref="C105:D105"/>
    <mergeCell ref="B51:P51"/>
    <mergeCell ref="C80:D82"/>
    <mergeCell ref="B57:P57"/>
    <mergeCell ref="B21:H21"/>
    <mergeCell ref="B14:P14"/>
    <mergeCell ref="B43:P43"/>
    <mergeCell ref="B42:H42"/>
    <mergeCell ref="B36:P36"/>
    <mergeCell ref="B35:H35"/>
    <mergeCell ref="B29:P29"/>
    <mergeCell ref="B22:P22"/>
    <mergeCell ref="I3:L3"/>
    <mergeCell ref="M3:P3"/>
    <mergeCell ref="B13:H13"/>
    <mergeCell ref="B3:B4"/>
    <mergeCell ref="C3:C4"/>
    <mergeCell ref="D3:D4"/>
    <mergeCell ref="E3:G3"/>
    <mergeCell ref="H3:H4"/>
    <mergeCell ref="B5:P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admin</cp:lastModifiedBy>
  <cp:lastPrinted>2022-09-28T09:00:16Z</cp:lastPrinted>
  <dcterms:created xsi:type="dcterms:W3CDTF">2022-03-24T10:22:31Z</dcterms:created>
  <dcterms:modified xsi:type="dcterms:W3CDTF">2023-01-30T13:29:17Z</dcterms:modified>
</cp:coreProperties>
</file>